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esternpowerwa-my.sharepoint.com/personal/john_paolino_westernpower_com_au/Documents/2024-25 Regulatory Reports/"/>
    </mc:Choice>
  </mc:AlternateContent>
  <xr:revisionPtr revIDLastSave="5" documentId="8_{87F3A9C0-F42D-4E08-8634-F34994B11DFC}" xr6:coauthVersionLast="47" xr6:coauthVersionMax="47" xr10:uidLastSave="{796B55FE-929C-4147-82AB-7F620619ACC9}"/>
  <bookViews>
    <workbookView xWindow="-108" yWindow="-108" windowWidth="23256" windowHeight="12456" xr2:uid="{F137EC0D-6251-4D97-8412-6EDFF3F48ADF}"/>
  </bookViews>
  <sheets>
    <sheet name="Distribution input form" sheetId="15" r:id="rId1"/>
    <sheet name="CCD7 Note" sheetId="17" r:id="rId2"/>
    <sheet name="Data and derived distribution" sheetId="16" state="hidden" r:id="rId3"/>
  </sheets>
  <definedNames>
    <definedName name="_xlnm.Print_Area" localSheetId="0">'Distribution input form'!$A$1:$F$232</definedName>
  </definedNames>
  <calcPr calcId="191028"/>
  <customWorkbookViews>
    <customWorkbookView name="slyons - Personal View" guid="{4D727E3C-2C78-4173-9F6E-D686E8DC0B17}" mergeInterval="0" personalView="1" maximized="1" xWindow="1" yWindow="1" windowWidth="1848" windowHeight="772" tabRatio="712" activeSheetId="4"/>
    <customWorkbookView name="Windows User - Personal View" guid="{BC8C3EF2-E90D-46AA-8DF9-13F2D58CF104}" mergeInterval="0" personalView="1" maximized="1" xWindow="1" yWindow="1" windowWidth="1596" windowHeight="980" tabRatio="712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6" l="1"/>
  <c r="E24" i="16"/>
  <c r="E25" i="16"/>
  <c r="E26" i="16"/>
  <c r="E27" i="16"/>
  <c r="E77" i="16" s="1"/>
  <c r="E29" i="16"/>
  <c r="E30" i="16"/>
  <c r="E31" i="16"/>
  <c r="E32" i="16"/>
  <c r="E33" i="16"/>
  <c r="E35" i="16"/>
  <c r="E36" i="16"/>
  <c r="E37" i="16"/>
  <c r="E38" i="16"/>
  <c r="E39" i="16"/>
  <c r="E41" i="16"/>
  <c r="E42" i="16"/>
  <c r="E43" i="16"/>
  <c r="E44" i="16"/>
  <c r="E45" i="16"/>
  <c r="E48" i="16"/>
  <c r="E49" i="16"/>
  <c r="E50" i="16"/>
  <c r="E51" i="16"/>
  <c r="E52" i="16"/>
  <c r="E54" i="16"/>
  <c r="E55" i="16"/>
  <c r="E56" i="16"/>
  <c r="E57" i="16"/>
  <c r="E58" i="16"/>
  <c r="E60" i="16"/>
  <c r="E61" i="16"/>
  <c r="E62" i="16"/>
  <c r="E63" i="16"/>
  <c r="E64" i="16"/>
  <c r="E66" i="16"/>
  <c r="E67" i="16"/>
  <c r="E68" i="16"/>
  <c r="E69" i="16"/>
  <c r="E70" i="16"/>
  <c r="E75" i="16"/>
  <c r="E93" i="16" l="1"/>
  <c r="E95" i="16"/>
  <c r="E74" i="16"/>
  <c r="E82" i="16"/>
  <c r="E88" i="16"/>
  <c r="E81" i="16"/>
  <c r="E79" i="16"/>
  <c r="E89" i="16"/>
  <c r="E73" i="16"/>
  <c r="E87" i="16"/>
  <c r="E86" i="16"/>
  <c r="E94" i="16"/>
  <c r="E80" i="16"/>
  <c r="E76" i="16"/>
  <c r="E83" i="16"/>
  <c r="E92" i="16"/>
  <c r="E85" i="16"/>
  <c r="E91" i="16"/>
</calcChain>
</file>

<file path=xl/sharedStrings.xml><?xml version="1.0" encoding="utf-8"?>
<sst xmlns="http://schemas.openxmlformats.org/spreadsheetml/2006/main" count="669" uniqueCount="233">
  <si>
    <t>Electricity Distribution Performance Reporting Form</t>
  </si>
  <si>
    <t xml:space="preserve">Reporting year </t>
  </si>
  <si>
    <t>FY2024-25</t>
  </si>
  <si>
    <t>Licence holder</t>
  </si>
  <si>
    <t>Western Power (EDL1)</t>
  </si>
  <si>
    <t>Contact person name</t>
  </si>
  <si>
    <t>Position</t>
  </si>
  <si>
    <t>Email address</t>
  </si>
  <si>
    <t>Phone number</t>
  </si>
  <si>
    <t>Reporting category</t>
  </si>
  <si>
    <t>Description</t>
  </si>
  <si>
    <t>Indicator</t>
  </si>
  <si>
    <t>Unit</t>
  </si>
  <si>
    <t>Data input</t>
  </si>
  <si>
    <t>Comments</t>
  </si>
  <si>
    <t>Network &amp; Asset Information</t>
  </si>
  <si>
    <t>Customer connections</t>
  </si>
  <si>
    <t>New connections provided</t>
  </si>
  <si>
    <t>CCD1</t>
  </si>
  <si>
    <t>Number of</t>
  </si>
  <si>
    <t>New connections not provided by the agreed date</t>
  </si>
  <si>
    <t>CCD2</t>
  </si>
  <si>
    <t>Reconnections provided</t>
  </si>
  <si>
    <t>CCD4</t>
  </si>
  <si>
    <t>Reconnections that were not provided within the prescribed time</t>
  </si>
  <si>
    <t>CCD5</t>
  </si>
  <si>
    <t>Connections on the distribution system as of June 30</t>
  </si>
  <si>
    <t>CCD7</t>
  </si>
  <si>
    <t>The number of 1,218,307 reported in 2023/24 was overstated as it included connections using more than 160MWh/annum. The correct number for 2023/24 was 1,201,830. The reporting criteria used by Western Power has been inaccurate for several reporting periods because a report for connections below 160MWh was not available and incorrect assumptions were made when reporting. A newly developed report has corrected the inaccuracies, and this report is a solid base for future reporting.
See attached sheet "CCD7 Note"</t>
  </si>
  <si>
    <t>Metered supply points by feeder category (customer type)</t>
  </si>
  <si>
    <t>NQR12</t>
  </si>
  <si>
    <t>Residential</t>
  </si>
  <si>
    <t/>
  </si>
  <si>
    <t>Perth CBD only</t>
  </si>
  <si>
    <t>Urban areas excluding Perth CBD</t>
  </si>
  <si>
    <t>Figures in non-Perth CBD areas may not be comparible to previous reporting periods due to annual adjustments of SCNRRR feeder classifications</t>
  </si>
  <si>
    <t>Short rural</t>
  </si>
  <si>
    <t>Long rural</t>
  </si>
  <si>
    <t>Standalone power systems</t>
  </si>
  <si>
    <t>Non-residential</t>
  </si>
  <si>
    <t>Metered supply points by feeder category (supply voltage)</t>
  </si>
  <si>
    <t>Sub-transmission voltage</t>
  </si>
  <si>
    <t>N/A</t>
  </si>
  <si>
    <t>High voltage</t>
  </si>
  <si>
    <t>Low voltage</t>
  </si>
  <si>
    <t>Unmetered supply points</t>
  </si>
  <si>
    <t>NQR13</t>
  </si>
  <si>
    <t>Street lights</t>
  </si>
  <si>
    <t xml:space="preserve">Street lights reported faulty in the metropolitan area </t>
  </si>
  <si>
    <t>CCD24</t>
  </si>
  <si>
    <t>Street lights reported faulty in regional areas</t>
  </si>
  <si>
    <t>CCD25</t>
  </si>
  <si>
    <t>The 12.7% increase in regional fault reports was partly due to 243 faults reported in bulk by two LGA's and Main Roads. The variance was also impacted by under reporting in 2023/24 which was included in 2024/25.</t>
  </si>
  <si>
    <t>Street lights not repaired within five days in the metropolitan area</t>
  </si>
  <si>
    <t>CCD26</t>
  </si>
  <si>
    <t>Street lights not repaired within nine days in regional areas</t>
  </si>
  <si>
    <t>CCD28</t>
  </si>
  <si>
    <t>Street lights not repaired within nine days in regional areas reduced from 917 in 2023/24 to 692 in 2024/25. This improvement was achieved due to changes in the reporting structure and a weekly KPI focus on managing the work. This renewed focus resulted in efficiencies being created for streetlight repairs in the regions, and the marked improvement in SLA achievement.</t>
  </si>
  <si>
    <t>Street lights in the metropolitan area as of June 30</t>
  </si>
  <si>
    <t>CCD30</t>
  </si>
  <si>
    <t>Street lights in regional areas as of June 30</t>
  </si>
  <si>
    <t>CCD31</t>
  </si>
  <si>
    <t>Mean number of days to repair faulty street lights in the metropolitan area</t>
  </si>
  <si>
    <t>CCD32</t>
  </si>
  <si>
    <t>Days</t>
  </si>
  <si>
    <t>Mean number of days to repair faulty street lights in the regional area</t>
  </si>
  <si>
    <t>CCD33</t>
  </si>
  <si>
    <t>Energy delivered by feeder category (customer type)</t>
  </si>
  <si>
    <t>NQR14</t>
  </si>
  <si>
    <t>GWh</t>
  </si>
  <si>
    <t>Energy delivered by feeder category (supply voltage)</t>
  </si>
  <si>
    <t>Line length by feeder category (line type)</t>
  </si>
  <si>
    <t>NQR15</t>
  </si>
  <si>
    <t>Underground lines</t>
  </si>
  <si>
    <t>km</t>
  </si>
  <si>
    <t>Overhead lines</t>
  </si>
  <si>
    <t>Line length by feeder category (supply voltage)</t>
  </si>
  <si>
    <t>Other asset information</t>
  </si>
  <si>
    <t>Sub-transmission transformers</t>
  </si>
  <si>
    <t>NQR16</t>
  </si>
  <si>
    <t>Total capacity of sub-transmission transformers</t>
  </si>
  <si>
    <t>MVA</t>
  </si>
  <si>
    <t>Distribution transformers</t>
  </si>
  <si>
    <t xml:space="preserve">Total capacity of distribution transformers </t>
  </si>
  <si>
    <t>Total distribution losses</t>
  </si>
  <si>
    <t>NQR17</t>
  </si>
  <si>
    <t>Percentage</t>
  </si>
  <si>
    <t>Size of network service area</t>
  </si>
  <si>
    <t>NQR18</t>
  </si>
  <si>
    <r>
      <t>km</t>
    </r>
    <r>
      <rPr>
        <vertAlign val="superscript"/>
        <sz val="10"/>
        <rFont val="Arial"/>
        <family val="2"/>
        <scheme val="minor"/>
      </rPr>
      <t>2</t>
    </r>
  </si>
  <si>
    <t>Total poles</t>
  </si>
  <si>
    <t>NQR19</t>
  </si>
  <si>
    <t>Peak electrical demand</t>
  </si>
  <si>
    <t>NQR20</t>
  </si>
  <si>
    <t>MW</t>
  </si>
  <si>
    <t>Network Reliability</t>
  </si>
  <si>
    <t>Extended or frequent interruptions</t>
  </si>
  <si>
    <t>Small use customer premises interrupted for more than 12 hours continuously (whole network)</t>
  </si>
  <si>
    <t>NQR1</t>
  </si>
  <si>
    <t>Interruptions to small use customers that lasted for more than 12 hours continuously (whole network)</t>
  </si>
  <si>
    <t>Small use customer premises interrupted more than 9 times (urban areas)</t>
  </si>
  <si>
    <t>NQR2</t>
  </si>
  <si>
    <t>Small use customer premises interrupted more than 16 times (non-urban areas)</t>
  </si>
  <si>
    <t>Mean duration of supply interruption to premises for each discrete area</t>
  </si>
  <si>
    <t>NQR3</t>
  </si>
  <si>
    <t>Minutes</t>
  </si>
  <si>
    <t>Non-urban areas</t>
  </si>
  <si>
    <t>Mean number of supply interruptions to premises for each discrete area</t>
  </si>
  <si>
    <t>NQR4</t>
  </si>
  <si>
    <t>Number</t>
  </si>
  <si>
    <t>Mean percentage of time that electricity has been supplied to premises for each discrete area</t>
  </si>
  <si>
    <t>NQR5</t>
  </si>
  <si>
    <t xml:space="preserve">Mean cumulative duration of supply interruptions to premises </t>
  </si>
  <si>
    <t>NQR6</t>
  </si>
  <si>
    <t>SAIDI &amp; SAIFI inputs</t>
  </si>
  <si>
    <t>Customer base</t>
  </si>
  <si>
    <t>FC1-12</t>
  </si>
  <si>
    <t>Sum of all customer outage durations (total network)</t>
  </si>
  <si>
    <t>Sum of all customer outage durations (distribution network - planned)</t>
  </si>
  <si>
    <t>Sum of all customer outage durations (distribution network - unplanned)</t>
  </si>
  <si>
    <t>Sum of all customer outage durations (normalised distribution network)</t>
  </si>
  <si>
    <t>Unique customer interruptions (total network)</t>
  </si>
  <si>
    <t>Unique customer interruptions (distribution network - planned)</t>
  </si>
  <si>
    <t>Unique customer interruptions (distribution network - unplanned)</t>
  </si>
  <si>
    <t>Unique customer interruptions (normalised distribution network)</t>
  </si>
  <si>
    <t>Customer service</t>
  </si>
  <si>
    <t>NQR Code complaints</t>
  </si>
  <si>
    <t>NQR8</t>
  </si>
  <si>
    <t>Excludes 126 escalated issues resolved at first contact</t>
  </si>
  <si>
    <t>All other areas</t>
  </si>
  <si>
    <t>Excludes 38 escalated issues resolved at first contact</t>
  </si>
  <si>
    <t>Total amount spent addressing NQ&amp;R Code complaints (that Part 2, or an instrument made under section 14(3) of the NQ&amp;R Code, has not been, or is not being, complied with) other than by way of payment under sections 18 and 19 of the NQ&amp;R Code</t>
  </si>
  <si>
    <t>NQR9</t>
  </si>
  <si>
    <t>Dollars</t>
  </si>
  <si>
    <t>Total number of NQR Code complaints received (that Part 2, or an instrument made under section 14(3) of the NQR Code, has not been, or is not being, complied with)</t>
  </si>
  <si>
    <t>NQR7</t>
  </si>
  <si>
    <t>1,215.0</t>
  </si>
  <si>
    <t>(Resolved first point of contact = 164
Requiring formal response = 1044(non-SPS)
Requiring formal response SPS= 7
Total = 1215)</t>
  </si>
  <si>
    <t>NQR Code complaints concluded within 15 business days</t>
  </si>
  <si>
    <t>NQR7A</t>
  </si>
  <si>
    <t>( Resolved at first point of contact = 164
Requiring formal response = 1044
Total concluded in 15 days = 1208)</t>
  </si>
  <si>
    <t>Non-NQR Code complaints</t>
  </si>
  <si>
    <t>Complaints received total (excluding NQR7 complaints)</t>
  </si>
  <si>
    <t>CCD8</t>
  </si>
  <si>
    <t>Administrative process or customer service complaints</t>
  </si>
  <si>
    <t>CCD9</t>
  </si>
  <si>
    <t>Miscellaneous complaints</t>
  </si>
  <si>
    <t>CCD10</t>
  </si>
  <si>
    <t>Customer complaints concluded within 15 business days (excluding NQR7 complaints)</t>
  </si>
  <si>
    <t>CCD11</t>
  </si>
  <si>
    <t>Customer complaints concluded within 20 business days (excluding NQR7 complaints)</t>
  </si>
  <si>
    <t>CCD13</t>
  </si>
  <si>
    <t>Complaints about the installation or operation of a pre-payment meter at a customer's supply address</t>
  </si>
  <si>
    <t>CCD19</t>
  </si>
  <si>
    <t>Pre-payment meter complaints resolved within 15 business days</t>
  </si>
  <si>
    <t>CCD20</t>
  </si>
  <si>
    <t>Call centre performance</t>
  </si>
  <si>
    <t>Telephone calls to a call centre of the distributor</t>
  </si>
  <si>
    <t>CCD34</t>
  </si>
  <si>
    <t>Telephone calls to a call centre answered within 30 seconds</t>
  </si>
  <si>
    <t>CCD35</t>
  </si>
  <si>
    <t>There was an 11.6% improvement from the 2023/24 period, primarily as there were fewer major weather events in 2024/25. This resulted in customer enquiries being spread more evenly across days, which resulted in a stronger performance.</t>
  </si>
  <si>
    <t>Mean period before a call is answered</t>
  </si>
  <si>
    <t>CCD37</t>
  </si>
  <si>
    <t>Seconds</t>
  </si>
  <si>
    <t>There was a 108.5% improvement from the prior period due to a reduction in major events experienced, which was a key contributing factor to this service improvement</t>
  </si>
  <si>
    <t>Calls unanswered</t>
  </si>
  <si>
    <t>CCD38</t>
  </si>
  <si>
    <t>his was a 22.5% improvement.  As emergency and fault calls are prioritised during busy periods,the reduction in major events allowed for a reduction in prioritisation of staff towards faults allowing for a quicker response time on the General enquiries line resulting in less customers abandoning their calls due to wait times.</t>
  </si>
  <si>
    <t>Compensation payments</t>
  </si>
  <si>
    <t>Payments made under clause 98 of the Code of Conduct</t>
  </si>
  <si>
    <t>CCD22</t>
  </si>
  <si>
    <t>Total amount paid under clause 98 of the Code of Conduct</t>
  </si>
  <si>
    <t>Payments made under clause 97 of the Code of Conduct</t>
  </si>
  <si>
    <t>CCD23</t>
  </si>
  <si>
    <t>Total amount paid under clause 97 of the Code of Conduct</t>
  </si>
  <si>
    <t>One customer was disconnected for 1 day and one customer for 2 days ($100/day)</t>
  </si>
  <si>
    <t>Section 18 NQR Code payments made</t>
  </si>
  <si>
    <t>NQR10</t>
  </si>
  <si>
    <t>Section 18 NQR Code payment sum</t>
  </si>
  <si>
    <t>Section 19 NQR Code payments made</t>
  </si>
  <si>
    <t>NQR11</t>
  </si>
  <si>
    <t>28,449 x $120 + 14 x $240 = $3,417,240</t>
  </si>
  <si>
    <t>Section 19 NQR Code payment sum</t>
  </si>
  <si>
    <t>The number of 1,218,307 reported in 2023/24 was overstated as it included connections using more than 160MWh/annum. The correct number for 2023/24 was 1,201,896. The reporting criteria used by Western Power has been incorrect for several reporting periods because a report for connections below 160MWh was not available and incorrect assumptions were made when reporting. A newly developed report has highlighted the incorrect criteria and this report is a solid base for future reporting.</t>
  </si>
  <si>
    <t>The correct number of connections for the past 4 reporting periods are:</t>
  </si>
  <si>
    <t> </t>
  </si>
  <si>
    <t>Reporting period</t>
  </si>
  <si>
    <t>Correct number of connections for customers consuming &lt;=160MWh/annum</t>
  </si>
  <si>
    <t>Incorrectly reported number of connections for customers consuming &lt;=160MWh/annum</t>
  </si>
  <si>
    <t>2024/25</t>
  </si>
  <si>
    <t>2023/24</t>
  </si>
  <si>
    <t>2022/23</t>
  </si>
  <si>
    <t>2021/22</t>
  </si>
  <si>
    <t>2020/21</t>
  </si>
  <si>
    <t>2019/20</t>
  </si>
  <si>
    <t>2018/19</t>
  </si>
  <si>
    <t>2017/18</t>
  </si>
  <si>
    <t>2016/17</t>
  </si>
  <si>
    <t>2015/16</t>
  </si>
  <si>
    <t>2014/15</t>
  </si>
  <si>
    <t>Reporting years</t>
  </si>
  <si>
    <t>FY2023-24</t>
  </si>
  <si>
    <t>FY2025-26</t>
  </si>
  <si>
    <t>FY2026-27</t>
  </si>
  <si>
    <t>FY2027-28</t>
  </si>
  <si>
    <t>FY2028-29</t>
  </si>
  <si>
    <t>FY2029-30</t>
  </si>
  <si>
    <t>Licencees</t>
  </si>
  <si>
    <t>BHP Nickel West Pty Ltd (EDL2)</t>
  </si>
  <si>
    <t>TEC Desert Pty Ltd &amp; TEC Desert No. 2 Pty Ltd (EDL3)</t>
  </si>
  <si>
    <t>Peel Renewable Energy Pty Ltd (EDL7)</t>
  </si>
  <si>
    <t>Goldfields Power Pty Ltd (EDL8)</t>
  </si>
  <si>
    <t>Ocean Reef Renewable Energy Pty Ltd (EDL9)</t>
  </si>
  <si>
    <t>Eglinton Village Energy Pty Ltd (EDL10)</t>
  </si>
  <si>
    <t>Horizon Power (EIRL2)</t>
  </si>
  <si>
    <t>Rottnest Island Authority (EIRL3)</t>
  </si>
  <si>
    <t xml:space="preserve">SAIDI </t>
  </si>
  <si>
    <t>Overall</t>
  </si>
  <si>
    <t>Whole network</t>
  </si>
  <si>
    <t>Distribution network - planned</t>
  </si>
  <si>
    <t>Distribution network - unplanned</t>
  </si>
  <si>
    <t>Normalised distribution network</t>
  </si>
  <si>
    <t>SAIFI</t>
  </si>
  <si>
    <t>All urban areas</t>
  </si>
  <si>
    <t>CAIDI</t>
  </si>
  <si>
    <t>Cumulative duration of customer outages (net total)</t>
  </si>
  <si>
    <t>SAIDI/SAIFI</t>
  </si>
  <si>
    <t>Cumulative duration of customer outages (distribution network - planned)</t>
  </si>
  <si>
    <t>Cumulative duration of customer outages (distribution network - unplanned)</t>
  </si>
  <si>
    <t>Cumulative duration of customer outages (normalised distribution network)</t>
  </si>
  <si>
    <t>enquiry@westernpower.com.au</t>
  </si>
  <si>
    <t>13 10 87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</si>
</sst>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0.0%"/>
    <numFmt numFmtId="165" formatCode="_-[$$-C09]* #,##0.00_-;\-[$$-C09]* #,##0.00_-;_-[$$-C09]* &quot;-&quot;??_-;_-@_-"/>
    <numFmt numFmtId="166" formatCode="_-[$$-C09]* #,##0_-;\-[$$-C09]* #,##0_-;_-[$$-C09]* &quot;-&quot;_-;_-@_-"/>
    <numFmt numFmtId="167" formatCode="#,##0.0"/>
    <numFmt numFmtId="168" formatCode="&quot;$&quot;#,##0.0"/>
    <numFmt numFmtId="169" formatCode="&quot;$&quot;#,##0.00"/>
    <numFmt numFmtId="170" formatCode="_-* #,##0_-;\-* #,##0_-;_-* &quot;-&quot;??_-;_-@_-"/>
  </numFmts>
  <fonts count="39" x14ac:knownFonts="1"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  <scheme val="minor"/>
    </font>
    <font>
      <b/>
      <sz val="18"/>
      <color theme="5"/>
      <name val="Arial"/>
      <family val="2"/>
      <scheme val="minor"/>
    </font>
    <font>
      <b/>
      <sz val="16"/>
      <color theme="5"/>
      <name val="Arial"/>
      <family val="2"/>
      <scheme val="minor"/>
    </font>
    <font>
      <i/>
      <sz val="14"/>
      <color theme="5"/>
      <name val="Arial"/>
      <family val="2"/>
      <scheme val="minor"/>
    </font>
    <font>
      <i/>
      <sz val="13"/>
      <color theme="5"/>
      <name val="Arial"/>
      <family val="2"/>
      <scheme val="minor"/>
    </font>
    <font>
      <b/>
      <sz val="22"/>
      <color theme="5"/>
      <name val="Arial"/>
      <family val="2"/>
      <scheme val="minor"/>
    </font>
    <font>
      <b/>
      <sz val="10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  <scheme val="minor"/>
    </font>
    <font>
      <b/>
      <sz val="14"/>
      <color theme="0"/>
      <name val="Arial"/>
      <family val="2"/>
    </font>
    <font>
      <b/>
      <sz val="10"/>
      <color theme="0"/>
      <name val="Arial"/>
      <family val="2"/>
      <scheme val="minor"/>
    </font>
    <font>
      <sz val="10"/>
      <color theme="0"/>
      <name val="Arial"/>
      <family val="2"/>
    </font>
    <font>
      <sz val="10"/>
      <color theme="0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color theme="3"/>
      <name val="Arial"/>
      <family val="2"/>
    </font>
    <font>
      <sz val="10"/>
      <name val="Arial"/>
      <family val="2"/>
    </font>
    <font>
      <sz val="10"/>
      <name val="Arial"/>
      <family val="2"/>
      <scheme val="minor"/>
    </font>
    <font>
      <vertAlign val="superscript"/>
      <sz val="1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b/>
      <sz val="10"/>
      <color theme="4"/>
      <name val="Arial"/>
      <family val="2"/>
    </font>
    <font>
      <sz val="10"/>
      <name val="Arial"/>
      <family val="2"/>
      <scheme val="major"/>
    </font>
    <font>
      <sz val="10"/>
      <color theme="1"/>
      <name val="Arial"/>
      <family val="2"/>
    </font>
    <font>
      <b/>
      <sz val="10"/>
      <color theme="3"/>
      <name val="Arial"/>
      <family val="2"/>
      <scheme val="minor"/>
    </font>
    <font>
      <b/>
      <sz val="10"/>
      <color theme="3"/>
      <name val="Arial"/>
      <family val="2"/>
    </font>
    <font>
      <sz val="10"/>
      <color theme="3"/>
      <name val="Arial"/>
      <family val="2"/>
      <scheme val="minor"/>
    </font>
    <font>
      <sz val="10"/>
      <color rgb="FF000000"/>
      <name val="Arial"/>
      <family val="2"/>
    </font>
    <font>
      <sz val="11"/>
      <color rgb="FF242424"/>
      <name val="Aptos Narrow"/>
      <family val="2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EC8"/>
        <bgColor indexed="64"/>
      </patternFill>
    </fill>
    <fill>
      <patternFill patternType="solid">
        <fgColor theme="1" tint="0.89999084444715716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0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0"/>
      </right>
      <top/>
      <bottom style="thin">
        <color theme="1"/>
      </bottom>
      <diagonal/>
    </border>
    <border>
      <left/>
      <right style="thin">
        <color theme="0"/>
      </right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1"/>
      </left>
      <right style="thin">
        <color theme="0"/>
      </right>
      <top/>
      <bottom/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9">
    <xf numFmtId="0" fontId="0" fillId="0" borderId="0" applyNumberFormat="0" applyFill="0" applyBorder="0" applyProtection="0"/>
    <xf numFmtId="4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9" fillId="0" borderId="0" applyNumberFormat="0" applyFill="0" applyBorder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Alignment="0" applyProtection="0"/>
    <xf numFmtId="0" fontId="12" fillId="0" borderId="0" applyNumberFormat="0" applyFill="0" applyBorder="0" applyProtection="0"/>
    <xf numFmtId="0" fontId="12" fillId="0" borderId="12" applyNumberFormat="0" applyFill="0" applyProtection="0"/>
    <xf numFmtId="0" fontId="13" fillId="2" borderId="12" applyNumberFormat="0" applyProtection="0"/>
    <xf numFmtId="0" fontId="10" fillId="0" borderId="12" applyNumberFormat="0" applyFill="0" applyProtection="0"/>
    <xf numFmtId="0" fontId="2" fillId="0" borderId="0"/>
    <xf numFmtId="0" fontId="23" fillId="0" borderId="0"/>
    <xf numFmtId="0" fontId="2" fillId="0" borderId="0"/>
  </cellStyleXfs>
  <cellXfs count="181">
    <xf numFmtId="0" fontId="0" fillId="0" borderId="0" xfId="0"/>
    <xf numFmtId="0" fontId="16" fillId="2" borderId="0" xfId="0" applyFont="1" applyFill="1" applyProtection="1"/>
    <xf numFmtId="0" fontId="0" fillId="2" borderId="0" xfId="0" applyFill="1" applyProtection="1"/>
    <xf numFmtId="0" fontId="17" fillId="2" borderId="0" xfId="0" applyFont="1" applyFill="1" applyProtection="1"/>
    <xf numFmtId="0" fontId="0" fillId="2" borderId="0" xfId="0" applyFill="1" applyBorder="1" applyProtection="1"/>
    <xf numFmtId="0" fontId="0" fillId="2" borderId="14" xfId="0" applyFill="1" applyBorder="1" applyProtection="1"/>
    <xf numFmtId="0" fontId="12" fillId="0" borderId="16" xfId="0" applyFont="1" applyBorder="1" applyProtection="1"/>
    <xf numFmtId="0" fontId="2" fillId="0" borderId="17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Protection="1"/>
    <xf numFmtId="0" fontId="21" fillId="2" borderId="14" xfId="0" applyFont="1" applyFill="1" applyBorder="1" applyProtection="1"/>
    <xf numFmtId="0" fontId="12" fillId="2" borderId="14" xfId="0" applyFont="1" applyFill="1" applyBorder="1" applyProtection="1"/>
    <xf numFmtId="0" fontId="12" fillId="2" borderId="0" xfId="0" applyFont="1" applyFill="1" applyProtection="1"/>
    <xf numFmtId="0" fontId="12" fillId="2" borderId="0" xfId="0" applyFont="1" applyFill="1" applyBorder="1" applyProtection="1"/>
    <xf numFmtId="0" fontId="18" fillId="2" borderId="0" xfId="0" applyFont="1" applyFill="1" applyBorder="1" applyProtection="1"/>
    <xf numFmtId="0" fontId="24" fillId="0" borderId="1" xfId="0" applyFont="1" applyFill="1" applyBorder="1" applyProtection="1"/>
    <xf numFmtId="0" fontId="0" fillId="3" borderId="4" xfId="0" applyFill="1" applyBorder="1" applyProtection="1">
      <protection locked="0"/>
    </xf>
    <xf numFmtId="0" fontId="4" fillId="2" borderId="18" xfId="0" applyFont="1" applyFill="1" applyBorder="1" applyProtection="1"/>
    <xf numFmtId="0" fontId="20" fillId="2" borderId="0" xfId="0" applyFont="1" applyFill="1" applyBorder="1" applyProtection="1"/>
    <xf numFmtId="0" fontId="4" fillId="2" borderId="20" xfId="0" applyFont="1" applyFill="1" applyBorder="1" applyProtection="1"/>
    <xf numFmtId="0" fontId="24" fillId="0" borderId="6" xfId="0" applyFont="1" applyFill="1" applyBorder="1" applyProtection="1"/>
    <xf numFmtId="0" fontId="12" fillId="0" borderId="3" xfId="0" applyFont="1" applyFill="1" applyBorder="1" applyProtection="1"/>
    <xf numFmtId="0" fontId="2" fillId="0" borderId="3" xfId="0" applyFont="1" applyFill="1" applyBorder="1" applyAlignment="1" applyProtection="1">
      <alignment vertical="top" wrapText="1"/>
    </xf>
    <xf numFmtId="0" fontId="20" fillId="2" borderId="3" xfId="0" applyFont="1" applyFill="1" applyBorder="1" applyProtection="1"/>
    <xf numFmtId="0" fontId="24" fillId="0" borderId="23" xfId="0" applyFont="1" applyFill="1" applyBorder="1" applyProtection="1"/>
    <xf numFmtId="0" fontId="2" fillId="0" borderId="16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 applyProtection="1">
      <alignment vertical="top" wrapText="1"/>
    </xf>
    <xf numFmtId="0" fontId="12" fillId="0" borderId="5" xfId="0" applyFont="1" applyFill="1" applyBorder="1" applyProtection="1"/>
    <xf numFmtId="0" fontId="2" fillId="0" borderId="25" xfId="0" applyFont="1" applyFill="1" applyBorder="1" applyAlignment="1" applyProtection="1">
      <alignment horizontal="left" vertical="center" wrapText="1"/>
    </xf>
    <xf numFmtId="0" fontId="12" fillId="2" borderId="27" xfId="0" applyFont="1" applyFill="1" applyBorder="1" applyProtection="1"/>
    <xf numFmtId="0" fontId="24" fillId="0" borderId="9" xfId="0" applyFont="1" applyFill="1" applyBorder="1" applyProtection="1"/>
    <xf numFmtId="0" fontId="18" fillId="2" borderId="11" xfId="0" applyFont="1" applyFill="1" applyBorder="1" applyProtection="1"/>
    <xf numFmtId="0" fontId="18" fillId="2" borderId="7" xfId="0" applyFont="1" applyFill="1" applyBorder="1" applyProtection="1"/>
    <xf numFmtId="0" fontId="18" fillId="2" borderId="29" xfId="0" applyFont="1" applyFill="1" applyBorder="1" applyProtection="1"/>
    <xf numFmtId="0" fontId="18" fillId="2" borderId="30" xfId="0" applyFont="1" applyFill="1" applyBorder="1" applyProtection="1"/>
    <xf numFmtId="0" fontId="18" fillId="2" borderId="29" xfId="0" quotePrefix="1" applyFont="1" applyFill="1" applyBorder="1" applyProtection="1"/>
    <xf numFmtId="0" fontId="18" fillId="2" borderId="27" xfId="0" applyFont="1" applyFill="1" applyBorder="1" applyProtection="1"/>
    <xf numFmtId="0" fontId="24" fillId="0" borderId="24" xfId="0" applyFont="1" applyFill="1" applyBorder="1" applyProtection="1"/>
    <xf numFmtId="0" fontId="26" fillId="2" borderId="0" xfId="0" applyFont="1" applyFill="1" applyProtection="1"/>
    <xf numFmtId="0" fontId="10" fillId="2" borderId="0" xfId="0" applyFont="1" applyFill="1" applyBorder="1" applyProtection="1"/>
    <xf numFmtId="0" fontId="10" fillId="2" borderId="14" xfId="0" applyFont="1" applyFill="1" applyBorder="1" applyProtection="1"/>
    <xf numFmtId="0" fontId="2" fillId="2" borderId="0" xfId="0" applyFont="1" applyFill="1" applyBorder="1" applyAlignment="1" applyProtection="1">
      <alignment horizontal="left" vertical="center" wrapText="1"/>
    </xf>
    <xf numFmtId="0" fontId="0" fillId="0" borderId="0" xfId="0" applyProtection="1"/>
    <xf numFmtId="0" fontId="12" fillId="0" borderId="1" xfId="0" applyFont="1" applyBorder="1" applyProtection="1"/>
    <xf numFmtId="0" fontId="2" fillId="0" borderId="1" xfId="0" applyFont="1" applyFill="1" applyBorder="1" applyAlignment="1" applyProtection="1">
      <alignment vertical="center" wrapText="1"/>
    </xf>
    <xf numFmtId="0" fontId="10" fillId="2" borderId="0" xfId="0" applyFont="1" applyFill="1" applyProtection="1"/>
    <xf numFmtId="1" fontId="2" fillId="5" borderId="17" xfId="0" applyNumberFormat="1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2" fillId="0" borderId="10" xfId="0" applyFont="1" applyFill="1" applyBorder="1" applyAlignment="1" applyProtection="1">
      <alignment vertical="center" wrapText="1"/>
    </xf>
    <xf numFmtId="1" fontId="2" fillId="2" borderId="17" xfId="0" applyNumberFormat="1" applyFont="1" applyFill="1" applyBorder="1" applyAlignment="1" applyProtection="1">
      <alignment horizontal="left" vertical="center" wrapText="1"/>
    </xf>
    <xf numFmtId="0" fontId="14" fillId="2" borderId="18" xfId="0" applyFont="1" applyFill="1" applyBorder="1" applyAlignment="1" applyProtection="1">
      <alignment vertical="center" wrapText="1"/>
    </xf>
    <xf numFmtId="0" fontId="22" fillId="2" borderId="0" xfId="0" applyFont="1" applyFill="1" applyBorder="1" applyAlignment="1" applyProtection="1">
      <alignment horizontal="left" vertical="center"/>
    </xf>
    <xf numFmtId="0" fontId="14" fillId="2" borderId="0" xfId="0" applyFont="1" applyFill="1" applyBorder="1" applyAlignment="1" applyProtection="1">
      <alignment vertical="center" wrapText="1"/>
    </xf>
    <xf numFmtId="0" fontId="15" fillId="2" borderId="0" xfId="0" applyFont="1" applyFill="1" applyBorder="1" applyAlignment="1" applyProtection="1">
      <alignment vertical="center" wrapText="1"/>
    </xf>
    <xf numFmtId="0" fontId="18" fillId="2" borderId="0" xfId="0" applyFont="1" applyFill="1" applyProtection="1"/>
    <xf numFmtId="0" fontId="2" fillId="2" borderId="20" xfId="0" applyFont="1" applyFill="1" applyBorder="1" applyAlignment="1" applyProtection="1">
      <alignment vertical="center" wrapText="1"/>
    </xf>
    <xf numFmtId="0" fontId="19" fillId="2" borderId="0" xfId="0" applyFont="1" applyFill="1" applyAlignment="1" applyProtection="1">
      <alignment horizontal="left"/>
    </xf>
    <xf numFmtId="0" fontId="2" fillId="2" borderId="0" xfId="0" applyFont="1" applyFill="1" applyBorder="1" applyAlignment="1" applyProtection="1">
      <alignment vertical="center" wrapText="1"/>
    </xf>
    <xf numFmtId="0" fontId="15" fillId="2" borderId="0" xfId="0" applyFont="1" applyFill="1" applyAlignment="1" applyProtection="1">
      <alignment horizontal="left"/>
    </xf>
    <xf numFmtId="0" fontId="1" fillId="2" borderId="0" xfId="0" applyFont="1" applyFill="1" applyBorder="1" applyAlignment="1" applyProtection="1">
      <alignment vertical="center" wrapText="1"/>
    </xf>
    <xf numFmtId="0" fontId="15" fillId="2" borderId="7" xfId="0" applyFont="1" applyFill="1" applyBorder="1" applyAlignment="1" applyProtection="1">
      <alignment vertical="center" wrapText="1"/>
    </xf>
    <xf numFmtId="0" fontId="15" fillId="2" borderId="0" xfId="0" applyFont="1" applyFill="1" applyBorder="1" applyAlignment="1" applyProtection="1">
      <alignment horizontal="left"/>
    </xf>
    <xf numFmtId="0" fontId="22" fillId="2" borderId="0" xfId="0" applyFont="1" applyFill="1" applyAlignment="1" applyProtection="1">
      <alignment horizontal="left" vertical="center"/>
    </xf>
    <xf numFmtId="0" fontId="12" fillId="2" borderId="7" xfId="0" applyFont="1" applyFill="1" applyBorder="1" applyProtection="1"/>
    <xf numFmtId="0" fontId="2" fillId="4" borderId="5" xfId="0" applyFont="1" applyFill="1" applyBorder="1" applyAlignment="1" applyProtection="1">
      <alignment vertical="center" wrapText="1"/>
    </xf>
    <xf numFmtId="0" fontId="2" fillId="4" borderId="3" xfId="0" applyFont="1" applyFill="1" applyBorder="1" applyAlignment="1" applyProtection="1">
      <alignment vertical="center" wrapText="1"/>
    </xf>
    <xf numFmtId="0" fontId="15" fillId="2" borderId="0" xfId="17" applyFont="1" applyFill="1" applyAlignment="1">
      <alignment vertical="center" wrapText="1"/>
    </xf>
    <xf numFmtId="0" fontId="12" fillId="0" borderId="0" xfId="0" applyFont="1" applyFill="1" applyBorder="1" applyProtection="1"/>
    <xf numFmtId="0" fontId="14" fillId="2" borderId="18" xfId="0" applyFont="1" applyFill="1" applyBorder="1" applyAlignment="1" applyProtection="1">
      <alignment horizontal="center" vertical="center" wrapText="1"/>
    </xf>
    <xf numFmtId="0" fontId="14" fillId="2" borderId="19" xfId="0" applyFont="1" applyFill="1" applyBorder="1" applyAlignment="1" applyProtection="1">
      <alignment vertical="center" wrapText="1"/>
    </xf>
    <xf numFmtId="0" fontId="14" fillId="2" borderId="18" xfId="0" applyFont="1" applyFill="1" applyBorder="1" applyAlignment="1" applyProtection="1">
      <alignment horizontal="left" vertical="center" wrapText="1"/>
    </xf>
    <xf numFmtId="0" fontId="27" fillId="2" borderId="0" xfId="0" applyFont="1" applyFill="1" applyProtection="1"/>
    <xf numFmtId="0" fontId="4" fillId="2" borderId="18" xfId="0" applyFont="1" applyFill="1" applyBorder="1" applyAlignment="1" applyProtection="1">
      <alignment wrapText="1"/>
    </xf>
    <xf numFmtId="0" fontId="2" fillId="4" borderId="4" xfId="0" applyFont="1" applyFill="1" applyBorder="1" applyAlignment="1" applyProtection="1">
      <alignment horizontal="left" vertical="center" wrapText="1"/>
    </xf>
    <xf numFmtId="0" fontId="28" fillId="2" borderId="48" xfId="0" applyFont="1" applyFill="1" applyBorder="1" applyAlignment="1" applyProtection="1">
      <alignment vertical="center" wrapText="1"/>
    </xf>
    <xf numFmtId="0" fontId="15" fillId="2" borderId="49" xfId="0" applyFont="1" applyFill="1" applyBorder="1" applyAlignment="1" applyProtection="1">
      <alignment vertical="center" wrapText="1"/>
    </xf>
    <xf numFmtId="0" fontId="15" fillId="2" borderId="48" xfId="0" applyFont="1" applyFill="1" applyBorder="1" applyAlignment="1" applyProtection="1">
      <alignment vertical="center" wrapText="1"/>
    </xf>
    <xf numFmtId="0" fontId="15" fillId="2" borderId="47" xfId="0" applyFont="1" applyFill="1" applyBorder="1" applyAlignment="1" applyProtection="1">
      <alignment vertical="center" wrapText="1"/>
    </xf>
    <xf numFmtId="0" fontId="15" fillId="2" borderId="46" xfId="0" applyFont="1" applyFill="1" applyBorder="1" applyAlignment="1" applyProtection="1">
      <alignment horizontal="center" vertical="center" wrapText="1"/>
    </xf>
    <xf numFmtId="0" fontId="15" fillId="2" borderId="45" xfId="0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15" fillId="2" borderId="0" xfId="0" applyFont="1" applyFill="1" applyBorder="1" applyAlignment="1" applyProtection="1">
      <alignment horizontal="left" vertical="center" wrapText="1"/>
    </xf>
    <xf numFmtId="0" fontId="28" fillId="2" borderId="0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4" borderId="4" xfId="0" applyFont="1" applyFill="1" applyBorder="1" applyAlignment="1" applyProtection="1">
      <alignment vertical="center" wrapText="1"/>
    </xf>
    <xf numFmtId="49" fontId="2" fillId="5" borderId="22" xfId="0" applyNumberFormat="1" applyFont="1" applyFill="1" applyBorder="1" applyAlignment="1" applyProtection="1">
      <alignment horizontal="left" vertical="center" wrapText="1"/>
      <protection locked="0"/>
    </xf>
    <xf numFmtId="0" fontId="15" fillId="2" borderId="0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wrapText="1"/>
    </xf>
    <xf numFmtId="0" fontId="28" fillId="2" borderId="0" xfId="0" applyFont="1" applyFill="1" applyBorder="1" applyAlignment="1" applyProtection="1">
      <alignment vertical="center" wrapText="1"/>
    </xf>
    <xf numFmtId="0" fontId="2" fillId="2" borderId="4" xfId="0" applyFont="1" applyFill="1" applyBorder="1" applyAlignment="1" applyProtection="1">
      <alignment vertical="center" wrapText="1"/>
    </xf>
    <xf numFmtId="0" fontId="2" fillId="2" borderId="22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vertical="center" wrapText="1"/>
    </xf>
    <xf numFmtId="0" fontId="15" fillId="2" borderId="9" xfId="0" applyFont="1" applyFill="1" applyBorder="1" applyAlignment="1" applyProtection="1">
      <alignment vertical="center" wrapText="1"/>
    </xf>
    <xf numFmtId="0" fontId="12" fillId="0" borderId="44" xfId="0" applyFont="1" applyFill="1" applyBorder="1" applyProtection="1"/>
    <xf numFmtId="167" fontId="29" fillId="5" borderId="1" xfId="0" applyNumberFormat="1" applyFont="1" applyFill="1" applyBorder="1" applyAlignment="1" applyProtection="1">
      <alignment horizontal="center" vertical="center"/>
      <protection locked="0"/>
    </xf>
    <xf numFmtId="167" fontId="2" fillId="5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horizontal="center" vertical="center"/>
    </xf>
    <xf numFmtId="168" fontId="2" fillId="5" borderId="1" xfId="0" applyNumberFormat="1" applyFont="1" applyFill="1" applyBorder="1" applyAlignment="1" applyProtection="1">
      <alignment horizontal="center" vertical="center"/>
      <protection locked="0"/>
    </xf>
    <xf numFmtId="168" fontId="2" fillId="5" borderId="43" xfId="0" applyNumberFormat="1" applyFont="1" applyFill="1" applyBorder="1" applyAlignment="1" applyProtection="1">
      <alignment horizontal="center" vertical="center"/>
      <protection locked="0"/>
    </xf>
    <xf numFmtId="49" fontId="12" fillId="5" borderId="22" xfId="0" applyNumberFormat="1" applyFont="1" applyFill="1" applyBorder="1" applyAlignment="1" applyProtection="1">
      <alignment horizontal="left" vertical="center" wrapText="1"/>
      <protection locked="0"/>
    </xf>
    <xf numFmtId="49" fontId="12" fillId="5" borderId="22" xfId="0" applyNumberFormat="1" applyFont="1" applyFill="1" applyBorder="1" applyAlignment="1" applyProtection="1">
      <alignment wrapText="1"/>
      <protection locked="0"/>
    </xf>
    <xf numFmtId="0" fontId="12" fillId="2" borderId="22" xfId="0" applyFont="1" applyFill="1" applyBorder="1" applyAlignment="1" applyProtection="1">
      <alignment wrapText="1"/>
    </xf>
    <xf numFmtId="0" fontId="30" fillId="2" borderId="32" xfId="0" applyFont="1" applyFill="1" applyBorder="1" applyAlignment="1" applyProtection="1">
      <alignment horizontal="left" vertical="center" wrapText="1"/>
    </xf>
    <xf numFmtId="0" fontId="30" fillId="2" borderId="20" xfId="0" applyFont="1" applyFill="1" applyBorder="1" applyAlignment="1" applyProtection="1">
      <alignment horizontal="left" vertical="center" wrapText="1"/>
    </xf>
    <xf numFmtId="0" fontId="31" fillId="2" borderId="0" xfId="0" applyFont="1" applyFill="1" applyProtection="1"/>
    <xf numFmtId="0" fontId="12" fillId="2" borderId="0" xfId="0" applyFont="1" applyFill="1" applyBorder="1" applyAlignment="1" applyProtection="1">
      <alignment vertical="center"/>
    </xf>
    <xf numFmtId="0" fontId="18" fillId="2" borderId="20" xfId="0" applyFont="1" applyFill="1" applyBorder="1" applyProtection="1"/>
    <xf numFmtId="0" fontId="32" fillId="2" borderId="0" xfId="0" applyFont="1" applyFill="1" applyAlignment="1" applyProtection="1">
      <alignment horizontal="left"/>
    </xf>
    <xf numFmtId="0" fontId="32" fillId="2" borderId="0" xfId="0" applyFont="1" applyFill="1" applyAlignment="1" applyProtection="1">
      <alignment horizontal="left" vertical="center"/>
    </xf>
    <xf numFmtId="0" fontId="31" fillId="2" borderId="0" xfId="0" applyFont="1" applyFill="1" applyAlignment="1" applyProtection="1">
      <alignment vertical="top"/>
    </xf>
    <xf numFmtId="0" fontId="12" fillId="5" borderId="40" xfId="0" applyFont="1" applyFill="1" applyBorder="1" applyAlignment="1" applyProtection="1">
      <alignment horizontal="left" vertical="center" wrapText="1"/>
      <protection locked="0"/>
    </xf>
    <xf numFmtId="0" fontId="12" fillId="2" borderId="3" xfId="0" applyFont="1" applyFill="1" applyBorder="1" applyProtection="1"/>
    <xf numFmtId="0" fontId="12" fillId="2" borderId="20" xfId="0" applyFont="1" applyFill="1" applyBorder="1" applyAlignment="1" applyProtection="1">
      <alignment horizontal="left" vertical="center" wrapText="1"/>
    </xf>
    <xf numFmtId="0" fontId="20" fillId="2" borderId="13" xfId="0" applyFont="1" applyFill="1" applyBorder="1" applyProtection="1"/>
    <xf numFmtId="0" fontId="12" fillId="2" borderId="13" xfId="0" applyFont="1" applyFill="1" applyBorder="1" applyProtection="1"/>
    <xf numFmtId="0" fontId="31" fillId="2" borderId="13" xfId="0" applyFont="1" applyFill="1" applyBorder="1" applyProtection="1"/>
    <xf numFmtId="0" fontId="12" fillId="2" borderId="31" xfId="0" applyFont="1" applyFill="1" applyBorder="1" applyAlignment="1" applyProtection="1">
      <alignment horizontal="left" vertical="center" wrapText="1"/>
    </xf>
    <xf numFmtId="0" fontId="12" fillId="5" borderId="20" xfId="0" applyFont="1" applyFill="1" applyBorder="1" applyAlignment="1" applyProtection="1">
      <alignment horizontal="left" vertical="center" wrapText="1"/>
      <protection locked="0"/>
    </xf>
    <xf numFmtId="0" fontId="12" fillId="2" borderId="34" xfId="0" applyFont="1" applyFill="1" applyBorder="1" applyAlignment="1" applyProtection="1">
      <alignment horizontal="left" vertical="center" wrapText="1"/>
    </xf>
    <xf numFmtId="0" fontId="31" fillId="2" borderId="14" xfId="0" applyFont="1" applyFill="1" applyBorder="1" applyProtection="1"/>
    <xf numFmtId="0" fontId="12" fillId="5" borderId="41" xfId="0" applyFont="1" applyFill="1" applyBorder="1" applyAlignment="1" applyProtection="1">
      <alignment horizontal="left" vertical="center" wrapText="1"/>
      <protection locked="0"/>
    </xf>
    <xf numFmtId="0" fontId="12" fillId="2" borderId="37" xfId="0" applyFont="1" applyFill="1" applyBorder="1" applyAlignment="1" applyProtection="1">
      <alignment horizontal="left" vertical="center" wrapText="1"/>
    </xf>
    <xf numFmtId="0" fontId="33" fillId="2" borderId="0" xfId="0" applyFont="1" applyFill="1" applyProtection="1"/>
    <xf numFmtId="0" fontId="12" fillId="5" borderId="42" xfId="0" applyFont="1" applyFill="1" applyBorder="1" applyAlignment="1" applyProtection="1">
      <alignment horizontal="left" vertical="center" wrapText="1"/>
      <protection locked="0"/>
    </xf>
    <xf numFmtId="0" fontId="12" fillId="5" borderId="22" xfId="0" applyFont="1" applyFill="1" applyBorder="1" applyAlignment="1" applyProtection="1">
      <alignment horizontal="left" vertical="center" wrapText="1"/>
      <protection locked="0"/>
    </xf>
    <xf numFmtId="164" fontId="30" fillId="5" borderId="22" xfId="0" applyNumberFormat="1" applyFont="1" applyFill="1" applyBorder="1" applyAlignment="1" applyProtection="1">
      <alignment horizontal="left" vertical="center" wrapText="1"/>
      <protection locked="0"/>
    </xf>
    <xf numFmtId="0" fontId="30" fillId="2" borderId="33" xfId="0" applyFont="1" applyFill="1" applyBorder="1" applyAlignment="1" applyProtection="1">
      <alignment horizontal="center" vertical="center" wrapText="1"/>
    </xf>
    <xf numFmtId="0" fontId="30" fillId="2" borderId="0" xfId="0" applyFont="1" applyFill="1" applyBorder="1" applyAlignment="1" applyProtection="1">
      <alignment horizontal="center" vertical="center" wrapText="1"/>
    </xf>
    <xf numFmtId="167" fontId="30" fillId="5" borderId="17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Border="1" applyAlignment="1" applyProtection="1">
      <alignment horizontal="center" vertical="center"/>
    </xf>
    <xf numFmtId="167" fontId="30" fillId="5" borderId="15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27" xfId="0" applyFont="1" applyFill="1" applyBorder="1" applyAlignment="1" applyProtection="1">
      <alignment horizontal="center" vertical="center"/>
    </xf>
    <xf numFmtId="164" fontId="30" fillId="5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5" borderId="26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Alignment="1" applyProtection="1">
      <alignment horizontal="center" vertical="center"/>
    </xf>
    <xf numFmtId="0" fontId="12" fillId="2" borderId="7" xfId="0" applyFont="1" applyFill="1" applyBorder="1" applyAlignment="1" applyProtection="1">
      <alignment horizontal="center" vertical="center"/>
    </xf>
    <xf numFmtId="167" fontId="12" fillId="5" borderId="8" xfId="0" applyNumberFormat="1" applyFont="1" applyFill="1" applyBorder="1" applyAlignment="1" applyProtection="1">
      <alignment horizontal="center" vertical="center"/>
      <protection locked="0"/>
    </xf>
    <xf numFmtId="167" fontId="12" fillId="5" borderId="1" xfId="0" applyNumberFormat="1" applyFont="1" applyFill="1" applyBorder="1" applyAlignment="1" applyProtection="1">
      <alignment horizontal="center" vertical="center"/>
      <protection locked="0"/>
    </xf>
    <xf numFmtId="167" fontId="30" fillId="5" borderId="1" xfId="0" applyNumberFormat="1" applyFont="1" applyFill="1" applyBorder="1" applyAlignment="1" applyProtection="1">
      <alignment horizontal="center" vertical="center" wrapText="1"/>
      <protection locked="0"/>
    </xf>
    <xf numFmtId="168" fontId="30" fillId="5" borderId="1" xfId="0" applyNumberFormat="1" applyFont="1" applyFill="1" applyBorder="1" applyAlignment="1" applyProtection="1">
      <alignment horizontal="center" vertical="center" wrapText="1"/>
      <protection locked="0"/>
    </xf>
    <xf numFmtId="167" fontId="12" fillId="5" borderId="15" xfId="0" applyNumberFormat="1" applyFont="1" applyFill="1" applyBorder="1" applyAlignment="1" applyProtection="1">
      <alignment horizontal="center" vertical="center"/>
      <protection locked="0"/>
    </xf>
    <xf numFmtId="167" fontId="12" fillId="5" borderId="28" xfId="0" applyNumberFormat="1" applyFont="1" applyFill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center"/>
    </xf>
    <xf numFmtId="0" fontId="12" fillId="2" borderId="29" xfId="0" applyFont="1" applyFill="1" applyBorder="1" applyAlignment="1" applyProtection="1">
      <alignment horizontal="center" vertical="center"/>
    </xf>
    <xf numFmtId="0" fontId="30" fillId="2" borderId="36" xfId="0" applyFont="1" applyFill="1" applyBorder="1" applyAlignment="1" applyProtection="1">
      <alignment horizontal="center" vertical="center" wrapText="1"/>
    </xf>
    <xf numFmtId="0" fontId="30" fillId="2" borderId="7" xfId="0" applyFont="1" applyFill="1" applyBorder="1" applyAlignment="1" applyProtection="1">
      <alignment horizontal="center" vertical="center" wrapText="1"/>
    </xf>
    <xf numFmtId="10" fontId="12" fillId="5" borderId="1" xfId="0" applyNumberFormat="1" applyFont="1" applyFill="1" applyBorder="1" applyAlignment="1" applyProtection="1">
      <alignment horizontal="center" vertical="center"/>
      <protection locked="0"/>
    </xf>
    <xf numFmtId="0" fontId="12" fillId="5" borderId="21" xfId="0" applyFont="1" applyFill="1" applyBorder="1" applyAlignment="1" applyProtection="1">
      <alignment horizontal="left" vertical="center" wrapText="1"/>
      <protection locked="0"/>
    </xf>
    <xf numFmtId="0" fontId="12" fillId="5" borderId="39" xfId="0" applyFont="1" applyFill="1" applyBorder="1" applyAlignment="1" applyProtection="1">
      <alignment horizontal="left" vertical="center" wrapText="1"/>
      <protection locked="0"/>
    </xf>
    <xf numFmtId="0" fontId="12" fillId="2" borderId="38" xfId="0" applyFont="1" applyFill="1" applyBorder="1" applyAlignment="1" applyProtection="1">
      <alignment horizontal="left" vertical="center" wrapText="1"/>
    </xf>
    <xf numFmtId="0" fontId="30" fillId="2" borderId="35" xfId="0" applyFont="1" applyFill="1" applyBorder="1" applyAlignment="1" applyProtection="1">
      <alignment horizontal="left" vertical="center" wrapText="1"/>
    </xf>
    <xf numFmtId="0" fontId="30" fillId="2" borderId="37" xfId="0" applyFont="1" applyFill="1" applyBorder="1" applyAlignment="1" applyProtection="1">
      <alignment horizontal="left" vertical="center" wrapText="1"/>
    </xf>
    <xf numFmtId="0" fontId="18" fillId="2" borderId="0" xfId="0" quotePrefix="1" applyFont="1" applyFill="1" applyBorder="1" applyProtection="1"/>
    <xf numFmtId="0" fontId="12" fillId="5" borderId="34" xfId="0" applyFont="1" applyFill="1" applyBorder="1" applyAlignment="1" applyProtection="1">
      <alignment horizontal="left" vertical="center" wrapText="1"/>
      <protection locked="0"/>
    </xf>
    <xf numFmtId="0" fontId="31" fillId="2" borderId="0" xfId="0" applyFont="1" applyFill="1" applyBorder="1" applyProtection="1"/>
    <xf numFmtId="0" fontId="12" fillId="0" borderId="1" xfId="0" applyFont="1" applyFill="1" applyBorder="1" applyProtection="1"/>
    <xf numFmtId="0" fontId="12" fillId="5" borderId="4" xfId="0" applyFont="1" applyFill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vertical="center"/>
    </xf>
    <xf numFmtId="0" fontId="15" fillId="2" borderId="0" xfId="17" applyFont="1" applyFill="1" applyAlignment="1">
      <alignment vertical="center"/>
    </xf>
    <xf numFmtId="0" fontId="0" fillId="3" borderId="4" xfId="0" quotePrefix="1" applyFill="1" applyBorder="1" applyProtection="1">
      <protection locked="0"/>
    </xf>
    <xf numFmtId="49" fontId="34" fillId="6" borderId="22" xfId="0" applyNumberFormat="1" applyFont="1" applyFill="1" applyBorder="1" applyAlignment="1" applyProtection="1">
      <alignment wrapText="1"/>
      <protection locked="0"/>
    </xf>
    <xf numFmtId="49" fontId="34" fillId="6" borderId="20" xfId="0" applyNumberFormat="1" applyFont="1" applyFill="1" applyBorder="1" applyAlignment="1" applyProtection="1">
      <alignment wrapText="1"/>
      <protection locked="0"/>
    </xf>
    <xf numFmtId="49" fontId="35" fillId="6" borderId="22" xfId="0" applyNumberFormat="1" applyFont="1" applyFill="1" applyBorder="1" applyAlignment="1" applyProtection="1">
      <alignment vertical="center" wrapText="1"/>
      <protection locked="0"/>
    </xf>
    <xf numFmtId="169" fontId="12" fillId="5" borderId="1" xfId="0" applyNumberFormat="1" applyFont="1" applyFill="1" applyBorder="1" applyAlignment="1" applyProtection="1">
      <alignment horizontal="center" vertical="center" wrapText="1"/>
      <protection locked="0"/>
    </xf>
    <xf numFmtId="169" fontId="12" fillId="5" borderId="1" xfId="0" quotePrefix="1" applyNumberFormat="1" applyFont="1" applyFill="1" applyBorder="1" applyAlignment="1" applyProtection="1">
      <alignment horizontal="center" vertical="center"/>
      <protection locked="0"/>
    </xf>
    <xf numFmtId="0" fontId="36" fillId="0" borderId="0" xfId="0" applyFont="1"/>
    <xf numFmtId="0" fontId="0" fillId="0" borderId="0" xfId="0" applyAlignment="1">
      <alignment wrapText="1"/>
    </xf>
    <xf numFmtId="0" fontId="38" fillId="0" borderId="50" xfId="0" applyFont="1" applyBorder="1"/>
    <xf numFmtId="0" fontId="36" fillId="0" borderId="50" xfId="0" applyFont="1" applyBorder="1"/>
    <xf numFmtId="3" fontId="36" fillId="0" borderId="50" xfId="0" applyNumberFormat="1" applyFont="1" applyBorder="1"/>
    <xf numFmtId="0" fontId="36" fillId="0" borderId="50" xfId="0" applyFont="1" applyBorder="1" applyAlignment="1">
      <alignment horizontal="right"/>
    </xf>
    <xf numFmtId="0" fontId="37" fillId="7" borderId="50" xfId="0" applyFont="1" applyFill="1" applyBorder="1" applyAlignment="1">
      <alignment horizontal="center" vertical="top" wrapText="1"/>
    </xf>
    <xf numFmtId="0" fontId="38" fillId="0" borderId="0" xfId="0" applyFont="1"/>
    <xf numFmtId="170" fontId="38" fillId="0" borderId="50" xfId="0" applyNumberFormat="1" applyFont="1" applyBorder="1"/>
    <xf numFmtId="0" fontId="36" fillId="0" borderId="51" xfId="0" applyFont="1" applyBorder="1"/>
    <xf numFmtId="3" fontId="36" fillId="0" borderId="51" xfId="0" applyNumberFormat="1" applyFont="1" applyBorder="1"/>
    <xf numFmtId="170" fontId="38" fillId="0" borderId="52" xfId="0" applyNumberFormat="1" applyFont="1" applyBorder="1"/>
    <xf numFmtId="0" fontId="36" fillId="0" borderId="0" xfId="0" applyFont="1" applyAlignment="1">
      <alignment vertical="top" wrapText="1"/>
    </xf>
    <xf numFmtId="0" fontId="0" fillId="3" borderId="4" xfId="0" quotePrefix="1" applyFill="1" applyBorder="1" applyAlignment="1" applyProtection="1">
      <alignment horizontal="left"/>
      <protection locked="0"/>
    </xf>
  </cellXfs>
  <cellStyles count="19"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Normal" xfId="0" builtinId="0" customBuiltin="1"/>
    <cellStyle name="Normal 154" xfId="18" xr:uid="{C374E739-662B-46B1-A993-6D0594014BBC}"/>
    <cellStyle name="Normal 2" xfId="16" xr:uid="{F6AE121F-143C-4542-B907-688807E4393F}"/>
    <cellStyle name="Normal 3" xfId="17" xr:uid="{9C34F7A9-FBFF-4C6F-BA70-FFB986D341E7}"/>
    <cellStyle name="Subtitle" xfId="11" xr:uid="{E835E4D4-721F-46A3-BA8B-49750EE84C0C}"/>
    <cellStyle name="Table Heading" xfId="14" xr:uid="{22CE895A-4696-44E5-8857-07FAF86CAA46}"/>
    <cellStyle name="Table Text" xfId="12" xr:uid="{BED80E3B-1181-4968-B45C-5977006DC912}"/>
    <cellStyle name="Table Text With Lines" xfId="13" xr:uid="{187C087B-456F-4381-A907-116F141620CD}"/>
    <cellStyle name="Table Total Row" xfId="15" xr:uid="{3AF89BE4-4F52-410A-B6DF-834DB534A3C4}"/>
    <cellStyle name="Title" xfId="5" builtinId="15" customBuiltin="1"/>
    <cellStyle name="Total" xfId="10" builtinId="25" customBuiltin="1"/>
  </cellStyles>
  <dxfs count="2">
    <dxf>
      <font>
        <b/>
        <i val="0"/>
        <color rgb="FFFFFFFF"/>
      </font>
      <fill>
        <patternFill>
          <bgColor theme="5"/>
        </patternFill>
      </fill>
      <border>
        <left/>
        <right/>
        <top style="thin">
          <color theme="5"/>
        </top>
        <bottom style="thin">
          <color theme="5"/>
        </bottom>
        <vertical style="thin">
          <color rgb="FFFFFFFF"/>
        </vertical>
        <horizontal style="thin">
          <color rgb="FFFFFFFF"/>
        </horizontal>
      </border>
    </dxf>
    <dxf>
      <font>
        <b val="0"/>
        <i val="0"/>
        <color theme="5"/>
        <name val="Arial"/>
        <scheme val="minor"/>
      </font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</dxfs>
  <tableStyles count="1" defaultTableStyle="TableStyleMedium9" defaultPivotStyle="PivotStyleLight16">
    <tableStyle name="ERA Table Grid" pivot="0" count="2" xr9:uid="{9115DE90-C8C1-45DB-B4AD-74B52DFF7A75}">
      <tableStyleElement type="wholeTable" dxfId="1"/>
      <tableStyleElement type="headerRow" dxfId="0"/>
    </tableStyle>
  </tableStyles>
  <colors>
    <mruColors>
      <color rgb="FF00A0AF"/>
      <color rgb="FFFFFFFF"/>
      <color rgb="FFCC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48268" cy="953549"/>
    <xdr:pic>
      <xdr:nvPicPr>
        <xdr:cNvPr id="2" name="Picture 1">
          <a:extLst>
            <a:ext uri="{FF2B5EF4-FFF2-40B4-BE49-F238E27FC236}">
              <a16:creationId xmlns:a16="http://schemas.microsoft.com/office/drawing/2014/main" id="{D9A44893-6569-4C49-A780-C8DC65424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48268" cy="9535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ERA WA 2021">
  <a:themeElements>
    <a:clrScheme name="ERA WA 2021">
      <a:dk1>
        <a:srgbClr val="191919"/>
      </a:dk1>
      <a:lt1>
        <a:srgbClr val="FFFFFF"/>
      </a:lt1>
      <a:dk2>
        <a:srgbClr val="FFC72C"/>
      </a:dk2>
      <a:lt2>
        <a:srgbClr val="F2F0EE"/>
      </a:lt2>
      <a:accent1>
        <a:srgbClr val="FFC72C"/>
      </a:accent1>
      <a:accent2>
        <a:srgbClr val="003057"/>
      </a:accent2>
      <a:accent3>
        <a:srgbClr val="009CA6"/>
      </a:accent3>
      <a:accent4>
        <a:srgbClr val="B7BF10"/>
      </a:accent4>
      <a:accent5>
        <a:srgbClr val="F2A900"/>
      </a:accent5>
      <a:accent6>
        <a:srgbClr val="53565A"/>
      </a:accent6>
      <a:hlink>
        <a:srgbClr val="0000FF"/>
      </a:hlink>
      <a:folHlink>
        <a:srgbClr val="800080"/>
      </a:folHlink>
    </a:clrScheme>
    <a:fontScheme name="xlERAWA">
      <a:majorFont>
        <a:latin typeface="Arial" panose="020B0604020202020204"/>
        <a:ea typeface="Arial"/>
        <a:cs typeface="Arial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Arial"/>
        <a:cs typeface="Arial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ERA WA Primary Colour - Dark Blue">
      <a:srgbClr val="003057"/>
    </a:custClr>
    <a:custClr name="ERA WA Primary Colour - Yellow">
      <a:srgbClr val="FFC72C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>
      <a:srgbClr val="FFFFFF"/>
    </a:custClr>
    <a:custClr name="ERA WA Secondary Colour - Teal">
      <a:srgbClr val="009CA6"/>
    </a:custClr>
    <a:custClr name="ERA WA Secondary Colour - Dark Teal">
      <a:srgbClr val="00778B"/>
    </a:custClr>
    <a:custClr name="ERA WA Secondary Colour - Orange">
      <a:srgbClr val="F2A900"/>
    </a:custClr>
    <a:custClr name="ERA WA Secondary Colour - Green">
      <a:srgbClr val="B7BF10"/>
    </a:custClr>
    <a:custClr name="ERA WA Secondary Colour - Dark Grey">
      <a:srgbClr val="53565A"/>
    </a:custClr>
    <a:custClr name="ERA WA Secondary Colour - Grey Blue">
      <a:srgbClr val="7FA9AE"/>
    </a:custClr>
    <a:custClr name="ERA WA Secondary Colour - Light Grey">
      <a:srgbClr val="BBBCBC"/>
    </a:custClr>
    <a:custClr>
      <a:srgbClr val="FFFFFF"/>
    </a:custClr>
    <a:custClr>
      <a:srgbClr val="FFFFFF"/>
    </a:custClr>
    <a:custClr>
      <a:srgbClr val="FFFFFF"/>
    </a:custClr>
    <a:custClr name="ERA WA Extended Colour - Pale Yellow">
      <a:srgbClr val="F3DD6D"/>
    </a:custClr>
    <a:custClr name="ERA WA Extended Colour - Pea Green">
      <a:srgbClr val="6BA539"/>
    </a:custClr>
    <a:custClr name="ERA WA Extended Colour - Warm Red">
      <a:srgbClr val="F9423A"/>
    </a:custClr>
    <a:custClr name="ERA WA Extended Colour - Olive">
      <a:srgbClr val="AC9F3C"/>
    </a:custClr>
    <a:custClr name="ERA WA Extended Colour - Crimson">
      <a:srgbClr val="BE3A34"/>
    </a:custClr>
    <a:custClr name="ERA WA Extended Colour - Copper">
      <a:srgbClr val="B77729"/>
    </a:custClr>
    <a:custClr name="ERA WA Extended Colour - Spruce">
      <a:srgbClr val="115E67"/>
    </a:custClr>
    <a:custClr name="ERA WA Extended Colour - Cyan Blue">
      <a:srgbClr val="5B7F95"/>
    </a:custClr>
    <a:custClr name="ERA WA Extended Colour - Medium Grey">
      <a:srgbClr val="888B8D"/>
    </a:custClr>
    <a:custClr>
      <a:srgbClr val="FFFFFF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D8F59-9152-43C2-88F6-A083A9759DC6}">
  <sheetPr>
    <pageSetUpPr autoPageBreaks="0" fitToPage="1"/>
  </sheetPr>
  <dimension ref="A1:J238"/>
  <sheetViews>
    <sheetView tabSelected="1" zoomScaleNormal="100" workbookViewId="0">
      <selection activeCell="B17" sqref="B17"/>
    </sheetView>
  </sheetViews>
  <sheetFormatPr defaultColWidth="0" defaultRowHeight="13.8" zeroHeight="1" x14ac:dyDescent="0.25"/>
  <cols>
    <col min="1" max="1" width="25.5" style="41" customWidth="1"/>
    <col min="2" max="2" width="86.5" style="41" customWidth="1"/>
    <col min="3" max="3" width="9" style="41" customWidth="1"/>
    <col min="4" max="4" width="10.69921875" style="41" customWidth="1"/>
    <col min="5" max="5" width="13.8984375" style="41" customWidth="1"/>
    <col min="6" max="6" width="33.5" style="41" customWidth="1"/>
    <col min="7" max="7" width="9" style="41" customWidth="1"/>
    <col min="8" max="9" width="9" style="41" hidden="1" customWidth="1"/>
    <col min="10" max="10" width="0" style="41" hidden="1" customWidth="1"/>
    <col min="11" max="16384" width="9" style="41" hidden="1"/>
  </cols>
  <sheetData>
    <row r="1" spans="1:7" x14ac:dyDescent="0.25">
      <c r="A1" s="1"/>
      <c r="B1" s="1"/>
      <c r="C1" s="4"/>
      <c r="D1" s="4"/>
      <c r="E1" s="4"/>
      <c r="F1" s="4"/>
      <c r="G1" s="2"/>
    </row>
    <row r="2" spans="1:7" x14ac:dyDescent="0.25">
      <c r="A2" s="1"/>
      <c r="B2" s="1"/>
      <c r="C2" s="4"/>
      <c r="D2" s="4"/>
      <c r="E2" s="4"/>
      <c r="F2" s="4"/>
      <c r="G2" s="2"/>
    </row>
    <row r="3" spans="1:7" x14ac:dyDescent="0.25">
      <c r="A3" s="1"/>
      <c r="B3" s="1"/>
      <c r="C3" s="4"/>
      <c r="D3" s="4"/>
      <c r="E3" s="4"/>
      <c r="F3" s="4"/>
      <c r="G3" s="2"/>
    </row>
    <row r="4" spans="1:7" x14ac:dyDescent="0.25">
      <c r="A4" s="1"/>
      <c r="B4" s="1"/>
      <c r="C4" s="4"/>
      <c r="D4" s="4"/>
      <c r="E4" s="4"/>
      <c r="F4" s="4"/>
      <c r="G4" s="2"/>
    </row>
    <row r="5" spans="1:7" x14ac:dyDescent="0.25">
      <c r="A5" s="1"/>
      <c r="B5" s="1"/>
      <c r="C5" s="4"/>
      <c r="D5" s="4"/>
      <c r="E5" s="4"/>
      <c r="F5" s="4"/>
      <c r="G5" s="2"/>
    </row>
    <row r="6" spans="1:7" x14ac:dyDescent="0.25">
      <c r="A6" s="1"/>
      <c r="B6" s="1"/>
      <c r="C6" s="4"/>
      <c r="D6" s="4"/>
      <c r="E6" s="4"/>
      <c r="F6" s="4"/>
      <c r="G6" s="2"/>
    </row>
    <row r="7" spans="1:7" x14ac:dyDescent="0.25">
      <c r="A7" s="1"/>
      <c r="B7" s="1"/>
      <c r="C7" s="4"/>
      <c r="D7" s="4"/>
      <c r="E7" s="4"/>
      <c r="F7" s="4"/>
      <c r="G7" s="2"/>
    </row>
    <row r="8" spans="1:7" ht="17.399999999999999" x14ac:dyDescent="0.3">
      <c r="A8" s="3" t="s">
        <v>0</v>
      </c>
      <c r="B8" s="1"/>
      <c r="C8" s="4"/>
      <c r="D8" s="4"/>
      <c r="E8" s="4"/>
      <c r="F8" s="4"/>
      <c r="G8" s="2"/>
    </row>
    <row r="9" spans="1:7" x14ac:dyDescent="0.25">
      <c r="A9" s="1"/>
      <c r="B9" s="1"/>
      <c r="C9" s="4"/>
      <c r="D9" s="4"/>
      <c r="E9" s="4"/>
      <c r="F9" s="4"/>
      <c r="G9" s="2"/>
    </row>
    <row r="10" spans="1:7" x14ac:dyDescent="0.25">
      <c r="A10" s="16" t="s">
        <v>1</v>
      </c>
      <c r="B10" s="15" t="s">
        <v>2</v>
      </c>
      <c r="C10" s="4"/>
      <c r="D10" s="4"/>
      <c r="E10" s="4"/>
      <c r="F10" s="4"/>
      <c r="G10" s="2"/>
    </row>
    <row r="11" spans="1:7" x14ac:dyDescent="0.25">
      <c r="A11" s="16" t="s">
        <v>3</v>
      </c>
      <c r="B11" s="15" t="s">
        <v>4</v>
      </c>
      <c r="C11" s="4"/>
      <c r="D11" s="4"/>
      <c r="E11" s="4"/>
      <c r="F11" s="4"/>
      <c r="G11" s="2"/>
    </row>
    <row r="12" spans="1:7" x14ac:dyDescent="0.25">
      <c r="A12" s="2"/>
      <c r="B12" s="2"/>
      <c r="C12" s="4"/>
      <c r="D12" s="4"/>
      <c r="E12" s="4"/>
      <c r="F12" s="4"/>
      <c r="G12" s="2"/>
    </row>
    <row r="13" spans="1:7" x14ac:dyDescent="0.25">
      <c r="A13" s="72" t="s">
        <v>5</v>
      </c>
      <c r="B13" s="15"/>
      <c r="C13" s="4"/>
      <c r="D13" s="4"/>
      <c r="E13" s="4"/>
      <c r="F13" s="4"/>
      <c r="G13" s="2"/>
    </row>
    <row r="14" spans="1:7" x14ac:dyDescent="0.25">
      <c r="A14" s="16" t="s">
        <v>6</v>
      </c>
      <c r="B14" s="15"/>
      <c r="C14" s="4"/>
      <c r="D14" s="4"/>
      <c r="E14" s="4"/>
      <c r="F14" s="4"/>
      <c r="G14" s="2"/>
    </row>
    <row r="15" spans="1:7" x14ac:dyDescent="0.25">
      <c r="A15" s="16" t="s">
        <v>7</v>
      </c>
      <c r="B15" s="180" t="s">
        <v>231</v>
      </c>
      <c r="C15" s="4"/>
      <c r="D15" s="4"/>
      <c r="E15" s="4"/>
      <c r="F15" s="4"/>
      <c r="G15" s="2"/>
    </row>
    <row r="16" spans="1:7" x14ac:dyDescent="0.25">
      <c r="A16" s="16" t="s">
        <v>8</v>
      </c>
      <c r="B16" s="161" t="s">
        <v>232</v>
      </c>
      <c r="C16" s="4"/>
      <c r="D16" s="4"/>
      <c r="E16" s="4"/>
      <c r="F16" s="4"/>
      <c r="G16" s="2"/>
    </row>
    <row r="17" spans="1:7" x14ac:dyDescent="0.25">
      <c r="A17" s="71"/>
      <c r="B17" s="2"/>
      <c r="C17" s="4"/>
      <c r="D17" s="4"/>
      <c r="E17" s="4"/>
      <c r="F17" s="4"/>
      <c r="G17" s="2"/>
    </row>
    <row r="18" spans="1:7" x14ac:dyDescent="0.25">
      <c r="A18" s="70" t="s">
        <v>9</v>
      </c>
      <c r="B18" s="50" t="s">
        <v>10</v>
      </c>
      <c r="C18" s="69" t="s">
        <v>11</v>
      </c>
      <c r="D18" s="50" t="s">
        <v>12</v>
      </c>
      <c r="E18" s="68" t="s">
        <v>13</v>
      </c>
      <c r="F18" s="50" t="s">
        <v>14</v>
      </c>
      <c r="G18" s="2"/>
    </row>
    <row r="19" spans="1:7" ht="17.399999999999999" x14ac:dyDescent="0.25">
      <c r="A19" s="51" t="s">
        <v>15</v>
      </c>
      <c r="B19" s="52"/>
      <c r="C19" s="53"/>
      <c r="D19" s="13"/>
      <c r="E19" s="8"/>
      <c r="F19" s="18"/>
      <c r="G19" s="2"/>
    </row>
    <row r="20" spans="1:7" x14ac:dyDescent="0.25">
      <c r="A20" s="74" t="s">
        <v>16</v>
      </c>
      <c r="B20" s="75"/>
      <c r="C20" s="76"/>
      <c r="D20" s="77"/>
      <c r="E20" s="78"/>
      <c r="F20" s="79"/>
      <c r="G20" s="2"/>
    </row>
    <row r="21" spans="1:7" x14ac:dyDescent="0.25">
      <c r="A21" s="12"/>
      <c r="B21" s="80" t="s">
        <v>17</v>
      </c>
      <c r="C21" s="81" t="s">
        <v>18</v>
      </c>
      <c r="D21" s="73" t="s">
        <v>19</v>
      </c>
      <c r="E21" s="96">
        <v>20060</v>
      </c>
      <c r="F21" s="101"/>
      <c r="G21" s="2"/>
    </row>
    <row r="22" spans="1:7" x14ac:dyDescent="0.25">
      <c r="A22" s="53"/>
      <c r="B22" s="80" t="s">
        <v>20</v>
      </c>
      <c r="C22" s="81" t="s">
        <v>21</v>
      </c>
      <c r="D22" s="73" t="s">
        <v>19</v>
      </c>
      <c r="E22" s="97">
        <v>241</v>
      </c>
      <c r="F22" s="101"/>
      <c r="G22" s="2"/>
    </row>
    <row r="23" spans="1:7" x14ac:dyDescent="0.25">
      <c r="A23" s="53"/>
      <c r="B23" s="80" t="s">
        <v>22</v>
      </c>
      <c r="C23" s="81" t="s">
        <v>23</v>
      </c>
      <c r="D23" s="73" t="s">
        <v>19</v>
      </c>
      <c r="E23" s="97">
        <v>29333</v>
      </c>
      <c r="F23" s="101"/>
      <c r="G23" s="2"/>
    </row>
    <row r="24" spans="1:7" x14ac:dyDescent="0.25">
      <c r="A24" s="53"/>
      <c r="B24" s="80" t="s">
        <v>24</v>
      </c>
      <c r="C24" s="81" t="s">
        <v>25</v>
      </c>
      <c r="D24" s="73" t="s">
        <v>19</v>
      </c>
      <c r="E24" s="97">
        <v>73</v>
      </c>
      <c r="F24" s="101"/>
      <c r="G24" s="2"/>
    </row>
    <row r="25" spans="1:7" ht="184.8" x14ac:dyDescent="0.25">
      <c r="A25" s="53"/>
      <c r="B25" s="80" t="s">
        <v>26</v>
      </c>
      <c r="C25" s="81" t="s">
        <v>27</v>
      </c>
      <c r="D25" s="73" t="s">
        <v>19</v>
      </c>
      <c r="E25" s="97">
        <v>1217607</v>
      </c>
      <c r="F25" s="102" t="s">
        <v>28</v>
      </c>
      <c r="G25" s="2"/>
    </row>
    <row r="26" spans="1:7" x14ac:dyDescent="0.25">
      <c r="A26" s="106" t="s">
        <v>29</v>
      </c>
      <c r="B26" s="107"/>
      <c r="C26" s="54" t="s">
        <v>30</v>
      </c>
      <c r="D26" s="40"/>
      <c r="E26" s="40"/>
      <c r="F26" s="55"/>
      <c r="G26" s="2"/>
    </row>
    <row r="27" spans="1:7" x14ac:dyDescent="0.25">
      <c r="A27" s="56" t="s">
        <v>31</v>
      </c>
      <c r="B27" s="60"/>
      <c r="C27" s="44"/>
      <c r="D27" s="154" t="s">
        <v>32</v>
      </c>
      <c r="E27" s="13"/>
      <c r="F27" s="108"/>
      <c r="G27" s="2"/>
    </row>
    <row r="28" spans="1:7" x14ac:dyDescent="0.25">
      <c r="A28" s="56"/>
      <c r="B28" s="46" t="s">
        <v>33</v>
      </c>
      <c r="C28" s="44"/>
      <c r="D28" s="14" t="s">
        <v>19</v>
      </c>
      <c r="E28" s="139">
        <v>3807</v>
      </c>
      <c r="F28" s="101"/>
      <c r="G28" s="2"/>
    </row>
    <row r="29" spans="1:7" ht="52.8" x14ac:dyDescent="0.25">
      <c r="A29" s="56"/>
      <c r="B29" s="47" t="s">
        <v>34</v>
      </c>
      <c r="C29" s="44"/>
      <c r="D29" s="14" t="s">
        <v>19</v>
      </c>
      <c r="E29" s="139">
        <v>561826</v>
      </c>
      <c r="F29" s="101" t="s">
        <v>35</v>
      </c>
      <c r="G29" s="2"/>
    </row>
    <row r="30" spans="1:7" x14ac:dyDescent="0.25">
      <c r="A30" s="56"/>
      <c r="B30" s="47" t="s">
        <v>36</v>
      </c>
      <c r="C30" s="44"/>
      <c r="D30" s="14" t="s">
        <v>19</v>
      </c>
      <c r="E30" s="139">
        <v>443683</v>
      </c>
      <c r="F30" s="101"/>
      <c r="G30" s="2"/>
    </row>
    <row r="31" spans="1:7" x14ac:dyDescent="0.25">
      <c r="A31" s="56"/>
      <c r="B31" s="43" t="s">
        <v>37</v>
      </c>
      <c r="C31" s="44"/>
      <c r="D31" s="14" t="s">
        <v>19</v>
      </c>
      <c r="E31" s="139">
        <v>72743</v>
      </c>
      <c r="F31" s="101"/>
      <c r="G31" s="2"/>
    </row>
    <row r="32" spans="1:7" x14ac:dyDescent="0.25">
      <c r="A32" s="56"/>
      <c r="B32" s="43" t="s">
        <v>38</v>
      </c>
      <c r="C32" s="44"/>
      <c r="D32" s="14" t="s">
        <v>19</v>
      </c>
      <c r="E32" s="139">
        <v>286</v>
      </c>
      <c r="F32" s="101"/>
      <c r="G32" s="2"/>
    </row>
    <row r="33" spans="1:7" x14ac:dyDescent="0.25">
      <c r="A33" s="56" t="s">
        <v>39</v>
      </c>
      <c r="B33" s="57"/>
      <c r="C33" s="44"/>
      <c r="D33" s="32"/>
      <c r="E33" s="145"/>
      <c r="F33" s="120"/>
      <c r="G33" s="2"/>
    </row>
    <row r="34" spans="1:7" x14ac:dyDescent="0.25">
      <c r="A34" s="58"/>
      <c r="B34" s="46" t="s">
        <v>33</v>
      </c>
      <c r="C34" s="44"/>
      <c r="D34" s="19" t="s">
        <v>19</v>
      </c>
      <c r="E34" s="142">
        <v>2497</v>
      </c>
      <c r="F34" s="149"/>
      <c r="G34" s="2"/>
    </row>
    <row r="35" spans="1:7" ht="52.8" x14ac:dyDescent="0.25">
      <c r="A35" s="58"/>
      <c r="B35" s="47" t="s">
        <v>34</v>
      </c>
      <c r="C35" s="44"/>
      <c r="D35" s="19" t="s">
        <v>19</v>
      </c>
      <c r="E35" s="142">
        <v>73865</v>
      </c>
      <c r="F35" s="149" t="s">
        <v>35</v>
      </c>
      <c r="G35" s="2"/>
    </row>
    <row r="36" spans="1:7" x14ac:dyDescent="0.25">
      <c r="A36" s="58"/>
      <c r="B36" s="47" t="s">
        <v>36</v>
      </c>
      <c r="C36" s="44"/>
      <c r="D36" s="29" t="s">
        <v>19</v>
      </c>
      <c r="E36" s="143">
        <v>45099</v>
      </c>
      <c r="F36" s="150"/>
      <c r="G36" s="2"/>
    </row>
    <row r="37" spans="1:7" x14ac:dyDescent="0.25">
      <c r="A37" s="58"/>
      <c r="B37" s="43" t="s">
        <v>37</v>
      </c>
      <c r="C37" s="44"/>
      <c r="D37" s="14" t="s">
        <v>19</v>
      </c>
      <c r="E37" s="139">
        <v>32232</v>
      </c>
      <c r="F37" s="101"/>
      <c r="G37" s="2"/>
    </row>
    <row r="38" spans="1:7" x14ac:dyDescent="0.25">
      <c r="A38" s="58"/>
      <c r="B38" s="43" t="s">
        <v>38</v>
      </c>
      <c r="C38" s="44"/>
      <c r="D38" s="14" t="s">
        <v>19</v>
      </c>
      <c r="E38" s="139">
        <v>31</v>
      </c>
      <c r="F38" s="101"/>
      <c r="G38" s="2"/>
    </row>
    <row r="39" spans="1:7" x14ac:dyDescent="0.25">
      <c r="A39" s="106" t="s">
        <v>40</v>
      </c>
      <c r="B39" s="57"/>
      <c r="C39" s="44"/>
      <c r="D39" s="30"/>
      <c r="E39" s="144"/>
      <c r="F39" s="151"/>
      <c r="G39" s="2"/>
    </row>
    <row r="40" spans="1:7" x14ac:dyDescent="0.25">
      <c r="A40" s="56" t="s">
        <v>41</v>
      </c>
      <c r="B40" s="57"/>
      <c r="C40" s="38"/>
      <c r="D40" s="31"/>
      <c r="E40" s="137"/>
      <c r="F40" s="123"/>
      <c r="G40" s="2"/>
    </row>
    <row r="41" spans="1:7" x14ac:dyDescent="0.25">
      <c r="A41" s="58"/>
      <c r="B41" s="46" t="s">
        <v>33</v>
      </c>
      <c r="C41" s="44"/>
      <c r="D41" s="19" t="s">
        <v>19</v>
      </c>
      <c r="E41" s="142"/>
      <c r="F41" s="149" t="s">
        <v>42</v>
      </c>
      <c r="G41" s="2"/>
    </row>
    <row r="42" spans="1:7" x14ac:dyDescent="0.25">
      <c r="A42" s="58"/>
      <c r="B42" s="47" t="s">
        <v>34</v>
      </c>
      <c r="C42" s="44"/>
      <c r="D42" s="19" t="s">
        <v>19</v>
      </c>
      <c r="E42" s="142"/>
      <c r="F42" s="149" t="s">
        <v>42</v>
      </c>
      <c r="G42" s="2"/>
    </row>
    <row r="43" spans="1:7" x14ac:dyDescent="0.25">
      <c r="A43" s="58"/>
      <c r="B43" s="47" t="s">
        <v>36</v>
      </c>
      <c r="C43" s="44"/>
      <c r="D43" s="19" t="s">
        <v>19</v>
      </c>
      <c r="E43" s="142"/>
      <c r="F43" s="149" t="s">
        <v>42</v>
      </c>
      <c r="G43" s="2"/>
    </row>
    <row r="44" spans="1:7" x14ac:dyDescent="0.25">
      <c r="A44" s="58"/>
      <c r="B44" s="48" t="s">
        <v>37</v>
      </c>
      <c r="C44" s="53"/>
      <c r="D44" s="19" t="s">
        <v>19</v>
      </c>
      <c r="E44" s="142"/>
      <c r="F44" s="149" t="s">
        <v>42</v>
      </c>
      <c r="G44" s="2"/>
    </row>
    <row r="45" spans="1:7" x14ac:dyDescent="0.25">
      <c r="A45" s="58"/>
      <c r="B45" s="43" t="s">
        <v>38</v>
      </c>
      <c r="C45" s="44"/>
      <c r="D45" s="14" t="s">
        <v>19</v>
      </c>
      <c r="E45" s="139"/>
      <c r="F45" s="155" t="s">
        <v>42</v>
      </c>
      <c r="G45" s="2"/>
    </row>
    <row r="46" spans="1:7" x14ac:dyDescent="0.25">
      <c r="A46" s="56" t="s">
        <v>43</v>
      </c>
      <c r="B46" s="53"/>
      <c r="C46" s="53"/>
      <c r="D46" s="33"/>
      <c r="E46" s="145"/>
      <c r="F46" s="118"/>
      <c r="G46" s="2"/>
    </row>
    <row r="47" spans="1:7" x14ac:dyDescent="0.25">
      <c r="A47" s="58"/>
      <c r="B47" s="46" t="s">
        <v>33</v>
      </c>
      <c r="C47" s="53"/>
      <c r="D47" s="19" t="s">
        <v>19</v>
      </c>
      <c r="E47" s="142">
        <v>61</v>
      </c>
      <c r="F47" s="149"/>
      <c r="G47" s="2"/>
    </row>
    <row r="48" spans="1:7" ht="52.8" x14ac:dyDescent="0.25">
      <c r="A48" s="58"/>
      <c r="B48" s="47" t="s">
        <v>34</v>
      </c>
      <c r="C48" s="53"/>
      <c r="D48" s="19" t="s">
        <v>19</v>
      </c>
      <c r="E48" s="142">
        <v>323</v>
      </c>
      <c r="F48" s="149" t="s">
        <v>35</v>
      </c>
      <c r="G48" s="2"/>
    </row>
    <row r="49" spans="1:7" x14ac:dyDescent="0.25">
      <c r="A49" s="58"/>
      <c r="B49" s="47" t="s">
        <v>36</v>
      </c>
      <c r="C49" s="53"/>
      <c r="D49" s="19" t="s">
        <v>19</v>
      </c>
      <c r="E49" s="142">
        <v>147</v>
      </c>
      <c r="F49" s="149"/>
      <c r="G49" s="2"/>
    </row>
    <row r="50" spans="1:7" x14ac:dyDescent="0.25">
      <c r="A50" s="58"/>
      <c r="B50" s="48" t="s">
        <v>37</v>
      </c>
      <c r="C50" s="53"/>
      <c r="D50" s="19" t="s">
        <v>19</v>
      </c>
      <c r="E50" s="142">
        <v>31</v>
      </c>
      <c r="F50" s="149"/>
      <c r="G50" s="2"/>
    </row>
    <row r="51" spans="1:7" x14ac:dyDescent="0.25">
      <c r="A51" s="58"/>
      <c r="B51" s="43" t="s">
        <v>38</v>
      </c>
      <c r="C51" s="44"/>
      <c r="D51" s="14" t="s">
        <v>19</v>
      </c>
      <c r="E51" s="139"/>
      <c r="F51" s="155" t="s">
        <v>42</v>
      </c>
      <c r="G51" s="2"/>
    </row>
    <row r="52" spans="1:7" x14ac:dyDescent="0.25">
      <c r="A52" s="56" t="s">
        <v>44</v>
      </c>
      <c r="B52" s="53"/>
      <c r="C52" s="53"/>
      <c r="D52" s="32"/>
      <c r="E52" s="133"/>
      <c r="F52" s="118"/>
      <c r="G52" s="2"/>
    </row>
    <row r="53" spans="1:7" x14ac:dyDescent="0.25">
      <c r="A53" s="58"/>
      <c r="B53" s="46" t="s">
        <v>33</v>
      </c>
      <c r="C53" s="53"/>
      <c r="D53" s="19" t="s">
        <v>19</v>
      </c>
      <c r="E53" s="142">
        <v>6243</v>
      </c>
      <c r="F53" s="149"/>
      <c r="G53" s="2"/>
    </row>
    <row r="54" spans="1:7" ht="52.8" x14ac:dyDescent="0.25">
      <c r="A54" s="58"/>
      <c r="B54" s="47" t="s">
        <v>34</v>
      </c>
      <c r="C54" s="53"/>
      <c r="D54" s="19" t="s">
        <v>19</v>
      </c>
      <c r="E54" s="142">
        <v>635368</v>
      </c>
      <c r="F54" s="149" t="s">
        <v>35</v>
      </c>
      <c r="G54" s="2"/>
    </row>
    <row r="55" spans="1:7" x14ac:dyDescent="0.25">
      <c r="A55" s="58"/>
      <c r="B55" s="47" t="s">
        <v>36</v>
      </c>
      <c r="C55" s="53"/>
      <c r="D55" s="19" t="s">
        <v>19</v>
      </c>
      <c r="E55" s="142">
        <v>488635</v>
      </c>
      <c r="F55" s="149"/>
      <c r="G55" s="2"/>
    </row>
    <row r="56" spans="1:7" x14ac:dyDescent="0.25">
      <c r="A56" s="58"/>
      <c r="B56" s="48" t="s">
        <v>37</v>
      </c>
      <c r="C56" s="53"/>
      <c r="D56" s="19" t="s">
        <v>19</v>
      </c>
      <c r="E56" s="142">
        <v>104944</v>
      </c>
      <c r="F56" s="149"/>
      <c r="G56" s="2"/>
    </row>
    <row r="57" spans="1:7" x14ac:dyDescent="0.25">
      <c r="A57" s="58"/>
      <c r="B57" s="43" t="s">
        <v>38</v>
      </c>
      <c r="C57" s="44"/>
      <c r="D57" s="14" t="s">
        <v>19</v>
      </c>
      <c r="E57" s="139">
        <v>317</v>
      </c>
      <c r="F57" s="155"/>
      <c r="G57" s="2"/>
    </row>
    <row r="58" spans="1:7" x14ac:dyDescent="0.25">
      <c r="A58" s="109" t="s">
        <v>45</v>
      </c>
      <c r="B58" s="53"/>
      <c r="C58" s="54" t="s">
        <v>46</v>
      </c>
      <c r="D58" s="32"/>
      <c r="E58" s="133"/>
      <c r="F58" s="118"/>
      <c r="G58" s="2"/>
    </row>
    <row r="59" spans="1:7" x14ac:dyDescent="0.25">
      <c r="A59" s="58"/>
      <c r="B59" s="46" t="s">
        <v>33</v>
      </c>
      <c r="C59" s="53"/>
      <c r="D59" s="19" t="s">
        <v>19</v>
      </c>
      <c r="E59" s="142">
        <v>437</v>
      </c>
      <c r="F59" s="149"/>
      <c r="G59" s="2"/>
    </row>
    <row r="60" spans="1:7" ht="52.8" x14ac:dyDescent="0.25">
      <c r="A60" s="58"/>
      <c r="B60" s="47" t="s">
        <v>34</v>
      </c>
      <c r="C60" s="53"/>
      <c r="D60" s="19" t="s">
        <v>19</v>
      </c>
      <c r="E60" s="142">
        <v>10522</v>
      </c>
      <c r="F60" s="149" t="s">
        <v>35</v>
      </c>
      <c r="G60" s="2"/>
    </row>
    <row r="61" spans="1:7" x14ac:dyDescent="0.25">
      <c r="A61" s="58"/>
      <c r="B61" s="47" t="s">
        <v>36</v>
      </c>
      <c r="C61" s="53"/>
      <c r="D61" s="19" t="s">
        <v>19</v>
      </c>
      <c r="E61" s="142">
        <v>6878</v>
      </c>
      <c r="F61" s="149"/>
      <c r="G61" s="2"/>
    </row>
    <row r="62" spans="1:7" x14ac:dyDescent="0.25">
      <c r="A62" s="58"/>
      <c r="B62" s="48" t="s">
        <v>37</v>
      </c>
      <c r="C62" s="53"/>
      <c r="D62" s="19" t="s">
        <v>19</v>
      </c>
      <c r="E62" s="142">
        <v>987</v>
      </c>
      <c r="F62" s="149"/>
      <c r="G62" s="2"/>
    </row>
    <row r="63" spans="1:7" x14ac:dyDescent="0.25">
      <c r="A63" s="89" t="s">
        <v>47</v>
      </c>
      <c r="B63" s="83"/>
      <c r="C63" s="53"/>
      <c r="D63" s="90"/>
      <c r="E63" s="98"/>
      <c r="F63" s="91"/>
      <c r="G63" s="2"/>
    </row>
    <row r="64" spans="1:7" x14ac:dyDescent="0.25">
      <c r="A64" s="12"/>
      <c r="B64" s="80" t="s">
        <v>48</v>
      </c>
      <c r="C64" s="53" t="s">
        <v>49</v>
      </c>
      <c r="D64" s="85" t="s">
        <v>19</v>
      </c>
      <c r="E64" s="97">
        <v>37368</v>
      </c>
      <c r="F64" s="102"/>
      <c r="G64" s="2"/>
    </row>
    <row r="65" spans="1:7" ht="79.2" x14ac:dyDescent="0.25">
      <c r="A65" s="53"/>
      <c r="B65" s="80" t="s">
        <v>50</v>
      </c>
      <c r="C65" s="53" t="s">
        <v>51</v>
      </c>
      <c r="D65" s="85" t="s">
        <v>19</v>
      </c>
      <c r="E65" s="97">
        <v>6306</v>
      </c>
      <c r="F65" s="102" t="s">
        <v>52</v>
      </c>
      <c r="G65" s="2"/>
    </row>
    <row r="66" spans="1:7" x14ac:dyDescent="0.25">
      <c r="A66" s="53"/>
      <c r="B66" s="80" t="s">
        <v>53</v>
      </c>
      <c r="C66" s="53" t="s">
        <v>54</v>
      </c>
      <c r="D66" s="85" t="s">
        <v>19</v>
      </c>
      <c r="E66" s="97">
        <v>8036</v>
      </c>
      <c r="F66" s="102"/>
      <c r="G66" s="2"/>
    </row>
    <row r="67" spans="1:7" ht="118.8" x14ac:dyDescent="0.25">
      <c r="A67" s="53"/>
      <c r="B67" s="80" t="s">
        <v>55</v>
      </c>
      <c r="C67" s="53" t="s">
        <v>56</v>
      </c>
      <c r="D67" s="85" t="s">
        <v>19</v>
      </c>
      <c r="E67" s="97">
        <v>692</v>
      </c>
      <c r="F67" s="102" t="s">
        <v>57</v>
      </c>
      <c r="G67" s="2"/>
    </row>
    <row r="68" spans="1:7" x14ac:dyDescent="0.25">
      <c r="A68" s="53"/>
      <c r="B68" s="80" t="s">
        <v>58</v>
      </c>
      <c r="C68" s="53" t="s">
        <v>59</v>
      </c>
      <c r="D68" s="85" t="s">
        <v>19</v>
      </c>
      <c r="E68" s="97">
        <v>250398</v>
      </c>
      <c r="F68" s="102"/>
      <c r="G68" s="2"/>
    </row>
    <row r="69" spans="1:7" x14ac:dyDescent="0.25">
      <c r="A69" s="53"/>
      <c r="B69" s="80" t="s">
        <v>60</v>
      </c>
      <c r="C69" s="53" t="s">
        <v>61</v>
      </c>
      <c r="D69" s="85" t="s">
        <v>19</v>
      </c>
      <c r="E69" s="97">
        <v>42473</v>
      </c>
      <c r="F69" s="102"/>
      <c r="G69" s="2"/>
    </row>
    <row r="70" spans="1:7" x14ac:dyDescent="0.25">
      <c r="A70" s="53"/>
      <c r="B70" s="80" t="s">
        <v>62</v>
      </c>
      <c r="C70" s="53" t="s">
        <v>63</v>
      </c>
      <c r="D70" s="85" t="s">
        <v>64</v>
      </c>
      <c r="E70" s="97">
        <v>4.3</v>
      </c>
      <c r="F70" s="102"/>
      <c r="G70" s="2"/>
    </row>
    <row r="71" spans="1:7" x14ac:dyDescent="0.25">
      <c r="A71" s="53"/>
      <c r="B71" s="80" t="s">
        <v>65</v>
      </c>
      <c r="C71" s="53" t="s">
        <v>66</v>
      </c>
      <c r="D71" s="85" t="s">
        <v>64</v>
      </c>
      <c r="E71" s="97">
        <v>8.1</v>
      </c>
      <c r="F71" s="102"/>
      <c r="G71" s="2"/>
    </row>
    <row r="72" spans="1:7" x14ac:dyDescent="0.25">
      <c r="A72" s="109" t="s">
        <v>67</v>
      </c>
      <c r="B72" s="57"/>
      <c r="C72" s="53" t="s">
        <v>68</v>
      </c>
      <c r="D72" s="57"/>
      <c r="E72" s="128"/>
      <c r="F72" s="104"/>
      <c r="G72" s="2"/>
    </row>
    <row r="73" spans="1:7" x14ac:dyDescent="0.25">
      <c r="A73" s="56" t="s">
        <v>31</v>
      </c>
      <c r="B73" s="53"/>
      <c r="C73" s="53"/>
      <c r="D73" s="34" t="s">
        <v>32</v>
      </c>
      <c r="E73" s="145"/>
      <c r="F73" s="120"/>
      <c r="G73" s="2"/>
    </row>
    <row r="74" spans="1:7" x14ac:dyDescent="0.25">
      <c r="A74" s="56"/>
      <c r="B74" s="46" t="s">
        <v>33</v>
      </c>
      <c r="C74" s="53"/>
      <c r="D74" s="23" t="s">
        <v>69</v>
      </c>
      <c r="E74" s="142">
        <v>17.387399412917148</v>
      </c>
      <c r="F74" s="149"/>
      <c r="G74" s="2"/>
    </row>
    <row r="75" spans="1:7" ht="52.8" x14ac:dyDescent="0.25">
      <c r="A75" s="56"/>
      <c r="B75" s="47" t="s">
        <v>34</v>
      </c>
      <c r="C75" s="53"/>
      <c r="D75" s="23" t="s">
        <v>69</v>
      </c>
      <c r="E75" s="142">
        <v>2612.4811600349672</v>
      </c>
      <c r="F75" s="149" t="s">
        <v>35</v>
      </c>
      <c r="G75" s="2"/>
    </row>
    <row r="76" spans="1:7" x14ac:dyDescent="0.25">
      <c r="A76" s="56"/>
      <c r="B76" s="47" t="s">
        <v>36</v>
      </c>
      <c r="C76" s="53"/>
      <c r="D76" s="23" t="s">
        <v>69</v>
      </c>
      <c r="E76" s="142">
        <v>2187.4704433870952</v>
      </c>
      <c r="F76" s="149"/>
      <c r="G76" s="2"/>
    </row>
    <row r="77" spans="1:7" x14ac:dyDescent="0.25">
      <c r="A77" s="56"/>
      <c r="B77" s="48" t="s">
        <v>37</v>
      </c>
      <c r="C77" s="53"/>
      <c r="D77" s="23" t="s">
        <v>69</v>
      </c>
      <c r="E77" s="142">
        <v>366.94558796163307</v>
      </c>
      <c r="F77" s="149"/>
      <c r="G77" s="2"/>
    </row>
    <row r="78" spans="1:7" x14ac:dyDescent="0.25">
      <c r="A78" s="56" t="s">
        <v>39</v>
      </c>
      <c r="B78" s="57"/>
      <c r="C78" s="53"/>
      <c r="D78" s="35"/>
      <c r="E78" s="133"/>
      <c r="F78" s="120"/>
      <c r="G78" s="2"/>
    </row>
    <row r="79" spans="1:7" x14ac:dyDescent="0.25">
      <c r="A79" s="58"/>
      <c r="B79" s="46" t="s">
        <v>33</v>
      </c>
      <c r="C79" s="53"/>
      <c r="D79" s="23" t="s">
        <v>69</v>
      </c>
      <c r="E79" s="142">
        <v>515.49037749057482</v>
      </c>
      <c r="F79" s="149"/>
      <c r="G79" s="2"/>
    </row>
    <row r="80" spans="1:7" ht="52.8" x14ac:dyDescent="0.25">
      <c r="A80" s="58"/>
      <c r="B80" s="47" t="s">
        <v>34</v>
      </c>
      <c r="C80" s="53"/>
      <c r="D80" s="23" t="s">
        <v>69</v>
      </c>
      <c r="E80" s="142">
        <v>5529.7976042217206</v>
      </c>
      <c r="F80" s="149" t="s">
        <v>35</v>
      </c>
      <c r="G80" s="2"/>
    </row>
    <row r="81" spans="1:7" x14ac:dyDescent="0.25">
      <c r="A81" s="58"/>
      <c r="B81" s="47" t="s">
        <v>36</v>
      </c>
      <c r="C81" s="53"/>
      <c r="D81" s="23" t="s">
        <v>69</v>
      </c>
      <c r="E81" s="142">
        <v>2586.9673372432871</v>
      </c>
      <c r="F81" s="149"/>
      <c r="G81" s="2"/>
    </row>
    <row r="82" spans="1:7" x14ac:dyDescent="0.25">
      <c r="A82" s="58"/>
      <c r="B82" s="48" t="s">
        <v>37</v>
      </c>
      <c r="C82" s="53"/>
      <c r="D82" s="23" t="s">
        <v>69</v>
      </c>
      <c r="E82" s="142">
        <v>811.78619014834123</v>
      </c>
      <c r="F82" s="149"/>
      <c r="G82" s="2"/>
    </row>
    <row r="83" spans="1:7" x14ac:dyDescent="0.25">
      <c r="A83" s="109" t="s">
        <v>70</v>
      </c>
      <c r="B83" s="57"/>
      <c r="C83" s="59"/>
      <c r="D83" s="57"/>
      <c r="E83" s="128"/>
      <c r="F83" s="104"/>
      <c r="G83" s="2"/>
    </row>
    <row r="84" spans="1:7" x14ac:dyDescent="0.25">
      <c r="A84" s="56" t="s">
        <v>41</v>
      </c>
      <c r="B84" s="57"/>
      <c r="C84" s="53"/>
      <c r="D84" s="32"/>
      <c r="E84" s="145"/>
      <c r="F84" s="120"/>
      <c r="G84" s="2"/>
    </row>
    <row r="85" spans="1:7" x14ac:dyDescent="0.25">
      <c r="A85" s="58"/>
      <c r="B85" s="46" t="s">
        <v>33</v>
      </c>
      <c r="C85" s="53"/>
      <c r="D85" s="23" t="s">
        <v>69</v>
      </c>
      <c r="E85" s="142"/>
      <c r="F85" s="149" t="s">
        <v>42</v>
      </c>
      <c r="G85" s="2"/>
    </row>
    <row r="86" spans="1:7" x14ac:dyDescent="0.25">
      <c r="A86" s="58"/>
      <c r="B86" s="47" t="s">
        <v>34</v>
      </c>
      <c r="C86" s="53"/>
      <c r="D86" s="23" t="s">
        <v>69</v>
      </c>
      <c r="E86" s="142"/>
      <c r="F86" s="149" t="s">
        <v>42</v>
      </c>
      <c r="G86" s="2"/>
    </row>
    <row r="87" spans="1:7" x14ac:dyDescent="0.25">
      <c r="A87" s="58"/>
      <c r="B87" s="47" t="s">
        <v>36</v>
      </c>
      <c r="C87" s="53"/>
      <c r="D87" s="23" t="s">
        <v>69</v>
      </c>
      <c r="E87" s="142"/>
      <c r="F87" s="149" t="s">
        <v>42</v>
      </c>
      <c r="G87" s="2"/>
    </row>
    <row r="88" spans="1:7" x14ac:dyDescent="0.25">
      <c r="A88" s="58"/>
      <c r="B88" s="48" t="s">
        <v>37</v>
      </c>
      <c r="C88" s="53"/>
      <c r="D88" s="23" t="s">
        <v>69</v>
      </c>
      <c r="E88" s="142"/>
      <c r="F88" s="149" t="s">
        <v>42</v>
      </c>
      <c r="G88" s="2"/>
    </row>
    <row r="89" spans="1:7" x14ac:dyDescent="0.25">
      <c r="A89" s="56" t="s">
        <v>43</v>
      </c>
      <c r="B89" s="53"/>
      <c r="C89" s="53"/>
      <c r="D89" s="32"/>
      <c r="E89" s="133"/>
      <c r="F89" s="118"/>
      <c r="G89" s="2"/>
    </row>
    <row r="90" spans="1:7" x14ac:dyDescent="0.25">
      <c r="A90" s="58"/>
      <c r="B90" s="46" t="s">
        <v>33</v>
      </c>
      <c r="C90" s="53"/>
      <c r="D90" s="23" t="s">
        <v>69</v>
      </c>
      <c r="E90" s="142">
        <v>211.62864175219784</v>
      </c>
      <c r="F90" s="149"/>
      <c r="G90" s="2"/>
    </row>
    <row r="91" spans="1:7" ht="52.8" x14ac:dyDescent="0.25">
      <c r="A91" s="58"/>
      <c r="B91" s="47" t="s">
        <v>34</v>
      </c>
      <c r="C91" s="53"/>
      <c r="D91" s="23" t="s">
        <v>69</v>
      </c>
      <c r="E91" s="142">
        <v>2707.8650269365535</v>
      </c>
      <c r="F91" s="149" t="s">
        <v>35</v>
      </c>
      <c r="G91" s="2"/>
    </row>
    <row r="92" spans="1:7" x14ac:dyDescent="0.25">
      <c r="A92" s="58"/>
      <c r="B92" s="47" t="s">
        <v>36</v>
      </c>
      <c r="C92" s="53"/>
      <c r="D92" s="23" t="s">
        <v>69</v>
      </c>
      <c r="E92" s="142">
        <v>986.90637415221727</v>
      </c>
      <c r="F92" s="149"/>
      <c r="G92" s="2"/>
    </row>
    <row r="93" spans="1:7" x14ac:dyDescent="0.25">
      <c r="A93" s="58"/>
      <c r="B93" s="48" t="s">
        <v>37</v>
      </c>
      <c r="C93" s="53"/>
      <c r="D93" s="23" t="s">
        <v>69</v>
      </c>
      <c r="E93" s="142">
        <v>182.46394531467379</v>
      </c>
      <c r="F93" s="149"/>
      <c r="G93" s="2"/>
    </row>
    <row r="94" spans="1:7" x14ac:dyDescent="0.25">
      <c r="A94" s="56" t="s">
        <v>44</v>
      </c>
      <c r="B94" s="53"/>
      <c r="C94" s="53"/>
      <c r="D94" s="32"/>
      <c r="E94" s="133"/>
      <c r="F94" s="118"/>
      <c r="G94" s="2"/>
    </row>
    <row r="95" spans="1:7" x14ac:dyDescent="0.25">
      <c r="A95" s="58"/>
      <c r="B95" s="46" t="s">
        <v>33</v>
      </c>
      <c r="C95" s="53"/>
      <c r="D95" s="23" t="s">
        <v>69</v>
      </c>
      <c r="E95" s="142">
        <v>311.92439067748825</v>
      </c>
      <c r="F95" s="149"/>
      <c r="G95" s="2"/>
    </row>
    <row r="96" spans="1:7" ht="52.8" x14ac:dyDescent="0.25">
      <c r="A96" s="58"/>
      <c r="B96" s="47" t="s">
        <v>34</v>
      </c>
      <c r="C96" s="53"/>
      <c r="D96" s="23" t="s">
        <v>69</v>
      </c>
      <c r="E96" s="142">
        <v>5408.986060998237</v>
      </c>
      <c r="F96" s="149" t="s">
        <v>35</v>
      </c>
      <c r="G96" s="2"/>
    </row>
    <row r="97" spans="1:7" x14ac:dyDescent="0.25">
      <c r="A97" s="58"/>
      <c r="B97" s="47" t="s">
        <v>36</v>
      </c>
      <c r="C97" s="53"/>
      <c r="D97" s="23" t="s">
        <v>69</v>
      </c>
      <c r="E97" s="142">
        <v>3819.7748196588727</v>
      </c>
      <c r="F97" s="149"/>
      <c r="G97" s="2"/>
    </row>
    <row r="98" spans="1:7" x14ac:dyDescent="0.25">
      <c r="A98" s="58"/>
      <c r="B98" s="48" t="s">
        <v>37</v>
      </c>
      <c r="C98" s="53"/>
      <c r="D98" s="23" t="s">
        <v>69</v>
      </c>
      <c r="E98" s="142">
        <v>998.77684041029966</v>
      </c>
      <c r="F98" s="149"/>
      <c r="G98" s="2"/>
    </row>
    <row r="99" spans="1:7" x14ac:dyDescent="0.25">
      <c r="A99" s="109" t="s">
        <v>71</v>
      </c>
      <c r="B99" s="57"/>
      <c r="C99" s="53" t="s">
        <v>72</v>
      </c>
      <c r="D99" s="57"/>
      <c r="E99" s="128"/>
      <c r="F99" s="104"/>
      <c r="G99" s="2"/>
    </row>
    <row r="100" spans="1:7" x14ac:dyDescent="0.25">
      <c r="A100" s="56" t="s">
        <v>73</v>
      </c>
      <c r="B100" s="57"/>
      <c r="C100" s="59"/>
      <c r="D100" s="57"/>
      <c r="E100" s="129"/>
      <c r="F100" s="105"/>
      <c r="G100" s="2"/>
    </row>
    <row r="101" spans="1:7" x14ac:dyDescent="0.25">
      <c r="A101" s="58"/>
      <c r="B101" s="46" t="s">
        <v>33</v>
      </c>
      <c r="C101" s="53"/>
      <c r="D101" s="23" t="s">
        <v>74</v>
      </c>
      <c r="E101" s="142">
        <v>240.59970363529564</v>
      </c>
      <c r="F101" s="149"/>
      <c r="G101" s="2"/>
    </row>
    <row r="102" spans="1:7" ht="52.8" x14ac:dyDescent="0.25">
      <c r="A102" s="58"/>
      <c r="B102" s="47" t="s">
        <v>34</v>
      </c>
      <c r="C102" s="53"/>
      <c r="D102" s="23" t="s">
        <v>74</v>
      </c>
      <c r="E102" s="142">
        <v>13572.935674067641</v>
      </c>
      <c r="F102" s="149" t="s">
        <v>35</v>
      </c>
      <c r="G102" s="2"/>
    </row>
    <row r="103" spans="1:7" x14ac:dyDescent="0.25">
      <c r="A103" s="58"/>
      <c r="B103" s="47" t="s">
        <v>36</v>
      </c>
      <c r="C103" s="53"/>
      <c r="D103" s="23" t="s">
        <v>74</v>
      </c>
      <c r="E103" s="142">
        <v>13935.051858006513</v>
      </c>
      <c r="F103" s="149"/>
      <c r="G103" s="2"/>
    </row>
    <row r="104" spans="1:7" x14ac:dyDescent="0.25">
      <c r="A104" s="58"/>
      <c r="B104" s="48" t="s">
        <v>37</v>
      </c>
      <c r="C104" s="53"/>
      <c r="D104" s="23" t="s">
        <v>74</v>
      </c>
      <c r="E104" s="142">
        <v>3656.312764290491</v>
      </c>
      <c r="F104" s="149"/>
      <c r="G104" s="2"/>
    </row>
    <row r="105" spans="1:7" x14ac:dyDescent="0.25">
      <c r="A105" s="56" t="s">
        <v>75</v>
      </c>
      <c r="B105" s="53"/>
      <c r="C105" s="53"/>
      <c r="D105" s="60"/>
      <c r="E105" s="146"/>
      <c r="F105" s="152"/>
      <c r="G105" s="2"/>
    </row>
    <row r="106" spans="1:7" x14ac:dyDescent="0.25">
      <c r="A106" s="58"/>
      <c r="B106" s="46" t="s">
        <v>33</v>
      </c>
      <c r="C106" s="53"/>
      <c r="D106" s="23" t="s">
        <v>74</v>
      </c>
      <c r="E106" s="142">
        <v>0.20752376626570873</v>
      </c>
      <c r="F106" s="149"/>
      <c r="G106" s="2"/>
    </row>
    <row r="107" spans="1:7" ht="52.8" x14ac:dyDescent="0.25">
      <c r="A107" s="58"/>
      <c r="B107" s="47" t="s">
        <v>34</v>
      </c>
      <c r="C107" s="53"/>
      <c r="D107" s="23" t="s">
        <v>74</v>
      </c>
      <c r="E107" s="142">
        <v>4676.9933489091081</v>
      </c>
      <c r="F107" s="149" t="s">
        <v>35</v>
      </c>
      <c r="G107" s="2"/>
    </row>
    <row r="108" spans="1:7" x14ac:dyDescent="0.25">
      <c r="A108" s="58"/>
      <c r="B108" s="47" t="s">
        <v>36</v>
      </c>
      <c r="C108" s="53"/>
      <c r="D108" s="23" t="s">
        <v>74</v>
      </c>
      <c r="E108" s="142">
        <v>11994.771462454022</v>
      </c>
      <c r="F108" s="149"/>
      <c r="G108" s="2"/>
    </row>
    <row r="109" spans="1:7" x14ac:dyDescent="0.25">
      <c r="A109" s="58"/>
      <c r="B109" s="48" t="s">
        <v>37</v>
      </c>
      <c r="C109" s="53"/>
      <c r="D109" s="23" t="s">
        <v>74</v>
      </c>
      <c r="E109" s="142">
        <v>49232.027664870628</v>
      </c>
      <c r="F109" s="149"/>
      <c r="G109" s="2"/>
    </row>
    <row r="110" spans="1:7" x14ac:dyDescent="0.25">
      <c r="A110" s="109" t="s">
        <v>76</v>
      </c>
      <c r="B110" s="57"/>
      <c r="C110" s="53"/>
      <c r="D110" s="53"/>
      <c r="E110" s="128"/>
      <c r="F110" s="104"/>
      <c r="G110" s="2"/>
    </row>
    <row r="111" spans="1:7" x14ac:dyDescent="0.25">
      <c r="A111" s="56" t="s">
        <v>41</v>
      </c>
      <c r="B111" s="57"/>
      <c r="C111" s="53"/>
      <c r="D111" s="60"/>
      <c r="E111" s="147"/>
      <c r="F111" s="153"/>
      <c r="G111" s="2"/>
    </row>
    <row r="112" spans="1:7" x14ac:dyDescent="0.25">
      <c r="A112" s="58"/>
      <c r="B112" s="46" t="s">
        <v>33</v>
      </c>
      <c r="C112" s="53"/>
      <c r="D112" s="23" t="s">
        <v>74</v>
      </c>
      <c r="E112" s="142"/>
      <c r="F112" s="149" t="s">
        <v>42</v>
      </c>
      <c r="G112" s="2"/>
    </row>
    <row r="113" spans="1:7" x14ac:dyDescent="0.25">
      <c r="A113" s="58"/>
      <c r="B113" s="47" t="s">
        <v>34</v>
      </c>
      <c r="C113" s="53"/>
      <c r="D113" s="23" t="s">
        <v>74</v>
      </c>
      <c r="E113" s="142"/>
      <c r="F113" s="149" t="s">
        <v>42</v>
      </c>
      <c r="G113" s="2"/>
    </row>
    <row r="114" spans="1:7" x14ac:dyDescent="0.25">
      <c r="A114" s="58"/>
      <c r="B114" s="47" t="s">
        <v>36</v>
      </c>
      <c r="C114" s="53"/>
      <c r="D114" s="23" t="s">
        <v>74</v>
      </c>
      <c r="E114" s="142"/>
      <c r="F114" s="149" t="s">
        <v>42</v>
      </c>
      <c r="G114" s="2"/>
    </row>
    <row r="115" spans="1:7" x14ac:dyDescent="0.25">
      <c r="A115" s="58"/>
      <c r="B115" s="48" t="s">
        <v>37</v>
      </c>
      <c r="C115" s="53"/>
      <c r="D115" s="23" t="s">
        <v>74</v>
      </c>
      <c r="E115" s="142"/>
      <c r="F115" s="149" t="s">
        <v>42</v>
      </c>
      <c r="G115" s="2"/>
    </row>
    <row r="116" spans="1:7" x14ac:dyDescent="0.25">
      <c r="A116" s="56" t="s">
        <v>43</v>
      </c>
      <c r="B116" s="53"/>
      <c r="C116" s="53"/>
      <c r="D116" s="60"/>
      <c r="E116" s="146"/>
      <c r="F116" s="153"/>
      <c r="G116" s="2"/>
    </row>
    <row r="117" spans="1:7" x14ac:dyDescent="0.25">
      <c r="A117" s="58"/>
      <c r="B117" s="46" t="s">
        <v>33</v>
      </c>
      <c r="C117" s="53"/>
      <c r="D117" s="23" t="s">
        <v>74</v>
      </c>
      <c r="E117" s="142">
        <v>135.46472251179114</v>
      </c>
      <c r="F117" s="149"/>
      <c r="G117" s="2"/>
    </row>
    <row r="118" spans="1:7" ht="52.8" x14ac:dyDescent="0.25">
      <c r="A118" s="58"/>
      <c r="B118" s="47" t="s">
        <v>34</v>
      </c>
      <c r="C118" s="53"/>
      <c r="D118" s="23" t="s">
        <v>74</v>
      </c>
      <c r="E118" s="142">
        <v>4773.9988387463272</v>
      </c>
      <c r="F118" s="149" t="s">
        <v>35</v>
      </c>
      <c r="G118" s="2"/>
    </row>
    <row r="119" spans="1:7" x14ac:dyDescent="0.25">
      <c r="A119" s="58"/>
      <c r="B119" s="47" t="s">
        <v>36</v>
      </c>
      <c r="C119" s="53"/>
      <c r="D119" s="23" t="s">
        <v>74</v>
      </c>
      <c r="E119" s="142">
        <v>11587.874979430953</v>
      </c>
      <c r="F119" s="149"/>
      <c r="G119" s="2"/>
    </row>
    <row r="120" spans="1:7" x14ac:dyDescent="0.25">
      <c r="A120" s="58"/>
      <c r="B120" s="48" t="s">
        <v>37</v>
      </c>
      <c r="C120" s="53"/>
      <c r="D120" s="23" t="s">
        <v>74</v>
      </c>
      <c r="E120" s="142">
        <v>50131.261459310874</v>
      </c>
      <c r="F120" s="149"/>
      <c r="G120" s="2"/>
    </row>
    <row r="121" spans="1:7" x14ac:dyDescent="0.25">
      <c r="A121" s="56" t="s">
        <v>44</v>
      </c>
      <c r="B121" s="53"/>
      <c r="C121" s="53"/>
      <c r="D121" s="60"/>
      <c r="E121" s="146"/>
      <c r="F121" s="152"/>
      <c r="G121" s="2"/>
    </row>
    <row r="122" spans="1:7" x14ac:dyDescent="0.25">
      <c r="A122" s="58"/>
      <c r="B122" s="46" t="s">
        <v>33</v>
      </c>
      <c r="C122" s="53"/>
      <c r="D122" s="23" t="s">
        <v>74</v>
      </c>
      <c r="E122" s="142">
        <v>100.6621543721038</v>
      </c>
      <c r="F122" s="149"/>
      <c r="G122" s="2"/>
    </row>
    <row r="123" spans="1:7" ht="52.8" x14ac:dyDescent="0.25">
      <c r="A123" s="58"/>
      <c r="B123" s="47" t="s">
        <v>34</v>
      </c>
      <c r="C123" s="53"/>
      <c r="D123" s="23" t="s">
        <v>74</v>
      </c>
      <c r="E123" s="142">
        <v>13284.885126264795</v>
      </c>
      <c r="F123" s="149" t="s">
        <v>35</v>
      </c>
      <c r="G123" s="2"/>
    </row>
    <row r="124" spans="1:7" x14ac:dyDescent="0.25">
      <c r="A124" s="58"/>
      <c r="B124" s="47" t="s">
        <v>36</v>
      </c>
      <c r="C124" s="53"/>
      <c r="D124" s="23" t="s">
        <v>74</v>
      </c>
      <c r="E124" s="142">
        <v>14206.213491174729</v>
      </c>
      <c r="F124" s="149"/>
      <c r="G124" s="2"/>
    </row>
    <row r="125" spans="1:7" x14ac:dyDescent="0.25">
      <c r="A125" s="58"/>
      <c r="B125" s="48" t="s">
        <v>37</v>
      </c>
      <c r="C125" s="53"/>
      <c r="D125" s="23" t="s">
        <v>74</v>
      </c>
      <c r="E125" s="142">
        <v>3088.5392281883178</v>
      </c>
      <c r="F125" s="149"/>
      <c r="G125" s="2"/>
    </row>
    <row r="126" spans="1:7" x14ac:dyDescent="0.25">
      <c r="A126" s="109" t="s">
        <v>77</v>
      </c>
      <c r="B126" s="61"/>
      <c r="C126" s="61"/>
      <c r="D126" s="58"/>
      <c r="E126" s="146"/>
      <c r="F126" s="152"/>
      <c r="G126" s="2"/>
    </row>
    <row r="127" spans="1:7" x14ac:dyDescent="0.25">
      <c r="A127" s="11"/>
      <c r="B127" s="46" t="s">
        <v>78</v>
      </c>
      <c r="C127" s="61" t="s">
        <v>79</v>
      </c>
      <c r="D127" s="23" t="s">
        <v>19</v>
      </c>
      <c r="E127" s="142">
        <v>292</v>
      </c>
      <c r="F127" s="149"/>
      <c r="G127" s="2"/>
    </row>
    <row r="128" spans="1:7" x14ac:dyDescent="0.25">
      <c r="A128" s="58"/>
      <c r="B128" s="47" t="s">
        <v>80</v>
      </c>
      <c r="C128" s="53"/>
      <c r="D128" s="23" t="s">
        <v>81</v>
      </c>
      <c r="E128" s="142">
        <v>8080</v>
      </c>
      <c r="F128" s="149"/>
      <c r="G128" s="2"/>
    </row>
    <row r="129" spans="1:7" x14ac:dyDescent="0.25">
      <c r="A129" s="58"/>
      <c r="B129" s="47" t="s">
        <v>82</v>
      </c>
      <c r="C129" s="53"/>
      <c r="D129" s="23" t="s">
        <v>19</v>
      </c>
      <c r="E129" s="142">
        <v>71038</v>
      </c>
      <c r="F129" s="149"/>
      <c r="G129" s="2"/>
    </row>
    <row r="130" spans="1:7" x14ac:dyDescent="0.25">
      <c r="A130" s="58"/>
      <c r="B130" s="43" t="s">
        <v>83</v>
      </c>
      <c r="C130" s="53"/>
      <c r="D130" s="36" t="s">
        <v>81</v>
      </c>
      <c r="E130" s="143">
        <v>11453</v>
      </c>
      <c r="F130" s="150"/>
      <c r="G130" s="2"/>
    </row>
    <row r="131" spans="1:7" x14ac:dyDescent="0.25">
      <c r="A131" s="58"/>
      <c r="B131" s="43" t="s">
        <v>84</v>
      </c>
      <c r="C131" s="53" t="s">
        <v>85</v>
      </c>
      <c r="D131" s="14" t="s">
        <v>86</v>
      </c>
      <c r="E131" s="148">
        <v>4.5359999999999998E-2</v>
      </c>
      <c r="F131" s="150"/>
      <c r="G131" s="2"/>
    </row>
    <row r="132" spans="1:7" ht="15.6" x14ac:dyDescent="0.25">
      <c r="A132" s="58"/>
      <c r="B132" s="43" t="s">
        <v>87</v>
      </c>
      <c r="C132" s="53" t="s">
        <v>88</v>
      </c>
      <c r="D132" s="14" t="s">
        <v>89</v>
      </c>
      <c r="E132" s="139">
        <v>255064</v>
      </c>
      <c r="F132" s="150"/>
      <c r="G132" s="2"/>
    </row>
    <row r="133" spans="1:7" x14ac:dyDescent="0.25">
      <c r="A133" s="58"/>
      <c r="B133" s="43" t="s">
        <v>90</v>
      </c>
      <c r="C133" s="53" t="s">
        <v>91</v>
      </c>
      <c r="D133" s="14" t="s">
        <v>19</v>
      </c>
      <c r="E133" s="139">
        <v>793079</v>
      </c>
      <c r="F133" s="150"/>
      <c r="G133" s="2"/>
    </row>
    <row r="134" spans="1:7" x14ac:dyDescent="0.25">
      <c r="A134" s="58"/>
      <c r="B134" s="43" t="s">
        <v>92</v>
      </c>
      <c r="C134" s="53" t="s">
        <v>93</v>
      </c>
      <c r="D134" s="14" t="s">
        <v>94</v>
      </c>
      <c r="E134" s="139">
        <v>3897.6</v>
      </c>
      <c r="F134" s="150"/>
      <c r="G134" s="2"/>
    </row>
    <row r="135" spans="1:7" ht="17.399999999999999" x14ac:dyDescent="0.25">
      <c r="A135" s="62" t="s">
        <v>95</v>
      </c>
      <c r="B135" s="4"/>
      <c r="C135" s="53"/>
      <c r="D135" s="63"/>
      <c r="E135" s="145"/>
      <c r="F135" s="120"/>
      <c r="G135" s="2"/>
    </row>
    <row r="136" spans="1:7" x14ac:dyDescent="0.25">
      <c r="A136" s="110" t="s">
        <v>96</v>
      </c>
      <c r="B136" s="12"/>
      <c r="C136" s="44"/>
      <c r="D136" s="12"/>
      <c r="E136" s="145"/>
      <c r="F136" s="120"/>
      <c r="G136" s="2"/>
    </row>
    <row r="137" spans="1:7" x14ac:dyDescent="0.25">
      <c r="A137" s="111"/>
      <c r="B137" s="64" t="s">
        <v>97</v>
      </c>
      <c r="C137" s="53" t="s">
        <v>98</v>
      </c>
      <c r="D137" s="24" t="s">
        <v>19</v>
      </c>
      <c r="E137" s="130">
        <v>61901</v>
      </c>
      <c r="F137" s="112"/>
      <c r="G137" s="2"/>
    </row>
    <row r="138" spans="1:7" x14ac:dyDescent="0.25">
      <c r="A138" s="11"/>
      <c r="B138" s="65" t="s">
        <v>99</v>
      </c>
      <c r="C138" s="53"/>
      <c r="D138" s="24" t="s">
        <v>19</v>
      </c>
      <c r="E138" s="130">
        <v>2294</v>
      </c>
      <c r="F138" s="112"/>
      <c r="G138" s="2"/>
    </row>
    <row r="139" spans="1:7" x14ac:dyDescent="0.25">
      <c r="A139" s="11"/>
      <c r="B139" s="65" t="s">
        <v>100</v>
      </c>
      <c r="C139" s="53" t="s">
        <v>101</v>
      </c>
      <c r="D139" s="24" t="s">
        <v>19</v>
      </c>
      <c r="E139" s="130">
        <v>8752</v>
      </c>
      <c r="F139" s="112"/>
      <c r="G139" s="2"/>
    </row>
    <row r="140" spans="1:7" x14ac:dyDescent="0.25">
      <c r="A140" s="11"/>
      <c r="B140" s="65" t="s">
        <v>102</v>
      </c>
      <c r="C140" s="53"/>
      <c r="D140" s="24" t="s">
        <v>19</v>
      </c>
      <c r="E140" s="130">
        <v>4671</v>
      </c>
      <c r="F140" s="112"/>
      <c r="G140" s="2"/>
    </row>
    <row r="141" spans="1:7" x14ac:dyDescent="0.25">
      <c r="A141" s="106" t="s">
        <v>103</v>
      </c>
      <c r="B141" s="113"/>
      <c r="C141" s="53" t="s">
        <v>104</v>
      </c>
      <c r="D141" s="12"/>
      <c r="E141" s="131"/>
      <c r="F141" s="114"/>
      <c r="G141" s="2"/>
    </row>
    <row r="142" spans="1:7" x14ac:dyDescent="0.25">
      <c r="A142" s="11"/>
      <c r="B142" s="20" t="s">
        <v>33</v>
      </c>
      <c r="C142" s="53"/>
      <c r="D142" s="24" t="s">
        <v>105</v>
      </c>
      <c r="E142" s="130">
        <v>96.956089720625073</v>
      </c>
      <c r="F142" s="112"/>
      <c r="G142" s="2"/>
    </row>
    <row r="143" spans="1:7" x14ac:dyDescent="0.25">
      <c r="A143" s="115"/>
      <c r="B143" s="47" t="s">
        <v>34</v>
      </c>
      <c r="C143" s="53"/>
      <c r="D143" s="24" t="s">
        <v>105</v>
      </c>
      <c r="E143" s="130">
        <v>154.75646742204424</v>
      </c>
      <c r="F143" s="112"/>
      <c r="G143" s="2"/>
    </row>
    <row r="144" spans="1:7" x14ac:dyDescent="0.25">
      <c r="A144" s="116"/>
      <c r="B144" s="21" t="s">
        <v>106</v>
      </c>
      <c r="C144" s="53"/>
      <c r="D144" s="24" t="s">
        <v>105</v>
      </c>
      <c r="E144" s="132">
        <v>180.27702517259931</v>
      </c>
      <c r="F144" s="112"/>
      <c r="G144" s="2"/>
    </row>
    <row r="145" spans="1:7" x14ac:dyDescent="0.25">
      <c r="A145" s="116"/>
      <c r="B145" s="25" t="s">
        <v>38</v>
      </c>
      <c r="C145" s="53"/>
      <c r="D145" s="24" t="s">
        <v>105</v>
      </c>
      <c r="E145" s="130">
        <v>437.5</v>
      </c>
      <c r="F145" s="112"/>
      <c r="G145" s="2"/>
    </row>
    <row r="146" spans="1:7" x14ac:dyDescent="0.25">
      <c r="A146" s="117" t="s">
        <v>107</v>
      </c>
      <c r="B146" s="12"/>
      <c r="C146" s="53" t="s">
        <v>108</v>
      </c>
      <c r="D146" s="28"/>
      <c r="E146" s="133"/>
      <c r="F146" s="118"/>
      <c r="G146" s="2"/>
    </row>
    <row r="147" spans="1:7" x14ac:dyDescent="0.25">
      <c r="A147" s="116"/>
      <c r="B147" s="26" t="s">
        <v>33</v>
      </c>
      <c r="C147" s="53"/>
      <c r="D147" s="24" t="s">
        <v>109</v>
      </c>
      <c r="E147" s="130">
        <v>0.59549898201488616</v>
      </c>
      <c r="F147" s="112"/>
      <c r="G147" s="2"/>
    </row>
    <row r="148" spans="1:7" x14ac:dyDescent="0.25">
      <c r="A148" s="116"/>
      <c r="B148" s="47" t="s">
        <v>34</v>
      </c>
      <c r="C148" s="53"/>
      <c r="D148" s="24" t="s">
        <v>109</v>
      </c>
      <c r="E148" s="130">
        <v>2.1506744672209437</v>
      </c>
      <c r="F148" s="112"/>
      <c r="G148" s="2"/>
    </row>
    <row r="149" spans="1:7" x14ac:dyDescent="0.25">
      <c r="A149" s="116"/>
      <c r="B149" s="21" t="s">
        <v>106</v>
      </c>
      <c r="C149" s="53"/>
      <c r="D149" s="24" t="s">
        <v>109</v>
      </c>
      <c r="E149" s="130">
        <v>5.7209449547281688</v>
      </c>
      <c r="F149" s="112"/>
      <c r="G149" s="2"/>
    </row>
    <row r="150" spans="1:7" x14ac:dyDescent="0.25">
      <c r="A150" s="116"/>
      <c r="B150" s="25" t="s">
        <v>38</v>
      </c>
      <c r="C150" s="53"/>
      <c r="D150" s="24" t="s">
        <v>109</v>
      </c>
      <c r="E150" s="130">
        <v>0.56999999999999995</v>
      </c>
      <c r="F150" s="119"/>
      <c r="G150" s="2"/>
    </row>
    <row r="151" spans="1:7" x14ac:dyDescent="0.25">
      <c r="A151" s="117" t="s">
        <v>110</v>
      </c>
      <c r="B151" s="12"/>
      <c r="C151" s="53" t="s">
        <v>111</v>
      </c>
      <c r="D151" s="28"/>
      <c r="E151" s="133"/>
      <c r="F151" s="120"/>
      <c r="G151" s="2"/>
    </row>
    <row r="152" spans="1:7" x14ac:dyDescent="0.25">
      <c r="A152" s="116"/>
      <c r="B152" s="26" t="s">
        <v>33</v>
      </c>
      <c r="C152" s="53"/>
      <c r="D152" s="6" t="s">
        <v>86</v>
      </c>
      <c r="E152" s="134">
        <v>0.99990047348121958</v>
      </c>
      <c r="F152" s="112"/>
      <c r="G152" s="2"/>
    </row>
    <row r="153" spans="1:7" x14ac:dyDescent="0.25">
      <c r="A153" s="116"/>
      <c r="B153" s="47" t="s">
        <v>34</v>
      </c>
      <c r="C153" s="53"/>
      <c r="D153" s="6" t="s">
        <v>86</v>
      </c>
      <c r="E153" s="134">
        <v>0.99936707623483123</v>
      </c>
      <c r="F153" s="112"/>
      <c r="G153" s="2"/>
    </row>
    <row r="154" spans="1:7" x14ac:dyDescent="0.25">
      <c r="A154" s="116"/>
      <c r="B154" s="21" t="s">
        <v>106</v>
      </c>
      <c r="C154" s="53"/>
      <c r="D154" s="6" t="s">
        <v>86</v>
      </c>
      <c r="E154" s="134">
        <v>0.99802276586562899</v>
      </c>
      <c r="F154" s="112"/>
      <c r="G154" s="2"/>
    </row>
    <row r="155" spans="1:7" x14ac:dyDescent="0.25">
      <c r="A155" s="116"/>
      <c r="B155" s="21" t="s">
        <v>38</v>
      </c>
      <c r="C155" s="53"/>
      <c r="D155" s="6" t="s">
        <v>86</v>
      </c>
      <c r="E155" s="134">
        <v>0.99953000000000003</v>
      </c>
      <c r="F155" s="119"/>
      <c r="G155" s="2"/>
    </row>
    <row r="156" spans="1:7" x14ac:dyDescent="0.25">
      <c r="A156" s="117" t="s">
        <v>112</v>
      </c>
      <c r="B156" s="22"/>
      <c r="C156" s="53" t="s">
        <v>113</v>
      </c>
      <c r="D156" s="28"/>
      <c r="E156" s="133"/>
      <c r="F156" s="120"/>
      <c r="G156" s="2"/>
    </row>
    <row r="157" spans="1:7" x14ac:dyDescent="0.25">
      <c r="A157" s="116"/>
      <c r="B157" s="20" t="s">
        <v>33</v>
      </c>
      <c r="C157" s="53"/>
      <c r="D157" s="24" t="s">
        <v>105</v>
      </c>
      <c r="E157" s="130">
        <v>52.34696781769842</v>
      </c>
      <c r="F157" s="112"/>
      <c r="G157" s="2"/>
    </row>
    <row r="158" spans="1:7" x14ac:dyDescent="0.25">
      <c r="A158" s="116"/>
      <c r="B158" s="47" t="s">
        <v>34</v>
      </c>
      <c r="C158" s="53"/>
      <c r="D158" s="24" t="s">
        <v>105</v>
      </c>
      <c r="E158" s="130">
        <v>332.89258352814977</v>
      </c>
      <c r="F158" s="112"/>
      <c r="G158" s="2"/>
    </row>
    <row r="159" spans="1:7" x14ac:dyDescent="0.25">
      <c r="A159" s="116"/>
      <c r="B159" s="21" t="s">
        <v>106</v>
      </c>
      <c r="C159" s="53"/>
      <c r="D159" s="24" t="s">
        <v>105</v>
      </c>
      <c r="E159" s="130">
        <v>1039.9460653137505</v>
      </c>
      <c r="F159" s="112"/>
      <c r="G159" s="2"/>
    </row>
    <row r="160" spans="1:7" x14ac:dyDescent="0.25">
      <c r="A160" s="116"/>
      <c r="B160" s="21" t="s">
        <v>38</v>
      </c>
      <c r="C160" s="53"/>
      <c r="D160" s="24" t="s">
        <v>105</v>
      </c>
      <c r="E160" s="135">
        <v>248.5</v>
      </c>
      <c r="F160" s="112"/>
      <c r="G160" s="2"/>
    </row>
    <row r="161" spans="1:7" x14ac:dyDescent="0.25">
      <c r="A161" s="121" t="s">
        <v>114</v>
      </c>
      <c r="B161" s="116"/>
      <c r="C161" s="2"/>
      <c r="D161" s="12"/>
      <c r="E161" s="131"/>
      <c r="F161" s="114"/>
      <c r="G161" s="2"/>
    </row>
    <row r="162" spans="1:7" x14ac:dyDescent="0.25">
      <c r="A162" s="17" t="s">
        <v>115</v>
      </c>
      <c r="B162" s="12"/>
      <c r="C162" s="13" t="s">
        <v>116</v>
      </c>
      <c r="D162" s="12"/>
      <c r="E162" s="131"/>
      <c r="F162" s="114"/>
      <c r="G162" s="2"/>
    </row>
    <row r="163" spans="1:7" x14ac:dyDescent="0.25">
      <c r="A163" s="156"/>
      <c r="B163" s="157" t="s">
        <v>33</v>
      </c>
      <c r="C163" s="13"/>
      <c r="D163" s="7" t="s">
        <v>19</v>
      </c>
      <c r="E163" s="158">
        <v>6089.75</v>
      </c>
      <c r="F163" s="112"/>
      <c r="G163" s="2"/>
    </row>
    <row r="164" spans="1:7" x14ac:dyDescent="0.25">
      <c r="A164" s="156"/>
      <c r="B164" s="47" t="s">
        <v>34</v>
      </c>
      <c r="C164" s="13"/>
      <c r="D164" s="7" t="s">
        <v>19</v>
      </c>
      <c r="E164" s="158">
        <v>631048.91666666663</v>
      </c>
      <c r="F164" s="112"/>
      <c r="G164" s="2"/>
    </row>
    <row r="165" spans="1:7" x14ac:dyDescent="0.25">
      <c r="A165" s="156"/>
      <c r="B165" s="47" t="s">
        <v>36</v>
      </c>
      <c r="C165" s="13"/>
      <c r="D165" s="7" t="s">
        <v>19</v>
      </c>
      <c r="E165" s="158">
        <v>476356.5</v>
      </c>
      <c r="F165" s="112"/>
      <c r="G165" s="2"/>
    </row>
    <row r="166" spans="1:7" x14ac:dyDescent="0.25">
      <c r="A166" s="156"/>
      <c r="B166" s="48" t="s">
        <v>37</v>
      </c>
      <c r="C166" s="13"/>
      <c r="D166" s="7" t="s">
        <v>19</v>
      </c>
      <c r="E166" s="158">
        <v>104182.41666666667</v>
      </c>
      <c r="F166" s="112"/>
      <c r="G166" s="2"/>
    </row>
    <row r="167" spans="1:7" x14ac:dyDescent="0.25">
      <c r="A167" s="17" t="s">
        <v>117</v>
      </c>
      <c r="B167" s="12"/>
      <c r="C167" s="13"/>
      <c r="D167" s="12"/>
      <c r="E167" s="131"/>
      <c r="F167" s="114"/>
      <c r="G167" s="2"/>
    </row>
    <row r="168" spans="1:7" x14ac:dyDescent="0.25">
      <c r="A168" s="11"/>
      <c r="B168" s="46" t="s">
        <v>33</v>
      </c>
      <c r="C168" s="38"/>
      <c r="D168" s="24" t="s">
        <v>105</v>
      </c>
      <c r="E168" s="130">
        <v>180668</v>
      </c>
      <c r="F168" s="112"/>
      <c r="G168" s="2"/>
    </row>
    <row r="169" spans="1:7" x14ac:dyDescent="0.25">
      <c r="A169" s="11"/>
      <c r="B169" s="47" t="s">
        <v>34</v>
      </c>
      <c r="C169" s="38"/>
      <c r="D169" s="24" t="s">
        <v>105</v>
      </c>
      <c r="E169" s="130">
        <v>188281925.40000001</v>
      </c>
      <c r="F169" s="112"/>
      <c r="G169" s="2"/>
    </row>
    <row r="170" spans="1:7" x14ac:dyDescent="0.25">
      <c r="A170" s="11"/>
      <c r="B170" s="47" t="s">
        <v>36</v>
      </c>
      <c r="C170" s="38"/>
      <c r="D170" s="24" t="s">
        <v>105</v>
      </c>
      <c r="E170" s="130">
        <v>194912854.69999999</v>
      </c>
      <c r="F170" s="112"/>
      <c r="G170" s="2"/>
    </row>
    <row r="171" spans="1:7" x14ac:dyDescent="0.25">
      <c r="A171" s="11"/>
      <c r="B171" s="48" t="s">
        <v>37</v>
      </c>
      <c r="C171" s="38"/>
      <c r="D171" s="24" t="s">
        <v>105</v>
      </c>
      <c r="E171" s="130">
        <v>149771996</v>
      </c>
      <c r="F171" s="112"/>
      <c r="G171" s="2"/>
    </row>
    <row r="172" spans="1:7" x14ac:dyDescent="0.25">
      <c r="A172" s="17" t="s">
        <v>118</v>
      </c>
      <c r="B172" s="11"/>
      <c r="C172" s="38"/>
      <c r="D172" s="11"/>
      <c r="E172" s="136"/>
      <c r="F172" s="114"/>
      <c r="G172" s="2"/>
    </row>
    <row r="173" spans="1:7" x14ac:dyDescent="0.25">
      <c r="A173" s="11"/>
      <c r="B173" s="46" t="s">
        <v>33</v>
      </c>
      <c r="C173" s="38"/>
      <c r="D173" s="24" t="s">
        <v>105</v>
      </c>
      <c r="E173" s="130">
        <v>42402</v>
      </c>
      <c r="F173" s="112"/>
      <c r="G173" s="2"/>
    </row>
    <row r="174" spans="1:7" x14ac:dyDescent="0.25">
      <c r="A174" s="11"/>
      <c r="B174" s="47" t="s">
        <v>34</v>
      </c>
      <c r="C174" s="38"/>
      <c r="D174" s="24" t="s">
        <v>105</v>
      </c>
      <c r="E174" s="130">
        <v>74196193.400000006</v>
      </c>
      <c r="F174" s="112"/>
      <c r="G174" s="2"/>
    </row>
    <row r="175" spans="1:7" x14ac:dyDescent="0.25">
      <c r="A175" s="11"/>
      <c r="B175" s="47" t="s">
        <v>36</v>
      </c>
      <c r="C175" s="38"/>
      <c r="D175" s="24" t="s">
        <v>105</v>
      </c>
      <c r="E175" s="130">
        <v>68469407.700000003</v>
      </c>
      <c r="F175" s="112"/>
      <c r="G175" s="2"/>
    </row>
    <row r="176" spans="1:7" x14ac:dyDescent="0.25">
      <c r="A176" s="11"/>
      <c r="B176" s="48" t="s">
        <v>37</v>
      </c>
      <c r="C176" s="38"/>
      <c r="D176" s="24" t="s">
        <v>105</v>
      </c>
      <c r="E176" s="130">
        <v>55255886</v>
      </c>
      <c r="F176" s="112"/>
      <c r="G176" s="2"/>
    </row>
    <row r="177" spans="1:7" x14ac:dyDescent="0.25">
      <c r="A177" s="17" t="s">
        <v>119</v>
      </c>
      <c r="B177" s="11"/>
      <c r="C177" s="38"/>
      <c r="D177" s="11"/>
      <c r="E177" s="136"/>
      <c r="F177" s="114"/>
      <c r="G177" s="2"/>
    </row>
    <row r="178" spans="1:7" x14ac:dyDescent="0.25">
      <c r="A178" s="17"/>
      <c r="B178" s="46" t="s">
        <v>33</v>
      </c>
      <c r="C178" s="38"/>
      <c r="D178" s="24" t="s">
        <v>105</v>
      </c>
      <c r="E178" s="130">
        <v>134683</v>
      </c>
      <c r="F178" s="112"/>
      <c r="G178" s="2"/>
    </row>
    <row r="179" spans="1:7" x14ac:dyDescent="0.25">
      <c r="A179" s="17"/>
      <c r="B179" s="47" t="s">
        <v>34</v>
      </c>
      <c r="C179" s="38"/>
      <c r="D179" s="24" t="s">
        <v>105</v>
      </c>
      <c r="E179" s="130">
        <v>113027617</v>
      </c>
      <c r="F179" s="112"/>
      <c r="G179" s="2"/>
    </row>
    <row r="180" spans="1:7" x14ac:dyDescent="0.25">
      <c r="A180" s="17"/>
      <c r="B180" s="47" t="s">
        <v>36</v>
      </c>
      <c r="C180" s="38"/>
      <c r="D180" s="24" t="s">
        <v>105</v>
      </c>
      <c r="E180" s="130">
        <v>125064055</v>
      </c>
      <c r="F180" s="112"/>
      <c r="G180" s="2"/>
    </row>
    <row r="181" spans="1:7" x14ac:dyDescent="0.25">
      <c r="A181" s="17"/>
      <c r="B181" s="48" t="s">
        <v>37</v>
      </c>
      <c r="C181" s="38"/>
      <c r="D181" s="24" t="s">
        <v>105</v>
      </c>
      <c r="E181" s="130">
        <v>94052509</v>
      </c>
      <c r="F181" s="112"/>
      <c r="G181" s="2"/>
    </row>
    <row r="182" spans="1:7" x14ac:dyDescent="0.25">
      <c r="A182" s="17" t="s">
        <v>120</v>
      </c>
      <c r="B182" s="11"/>
      <c r="C182" s="38"/>
      <c r="D182" s="11"/>
      <c r="E182" s="136"/>
      <c r="F182" s="114"/>
      <c r="G182" s="2"/>
    </row>
    <row r="183" spans="1:7" x14ac:dyDescent="0.25">
      <c r="A183" s="11"/>
      <c r="B183" s="46" t="s">
        <v>33</v>
      </c>
      <c r="C183" s="38"/>
      <c r="D183" s="24" t="s">
        <v>105</v>
      </c>
      <c r="E183" s="130">
        <v>134683</v>
      </c>
      <c r="F183" s="112"/>
      <c r="G183" s="2"/>
    </row>
    <row r="184" spans="1:7" x14ac:dyDescent="0.25">
      <c r="A184" s="11"/>
      <c r="B184" s="47" t="s">
        <v>34</v>
      </c>
      <c r="C184" s="38"/>
      <c r="D184" s="24" t="s">
        <v>105</v>
      </c>
      <c r="E184" s="130">
        <v>73533948</v>
      </c>
      <c r="F184" s="112"/>
      <c r="G184" s="2"/>
    </row>
    <row r="185" spans="1:7" x14ac:dyDescent="0.25">
      <c r="A185" s="11"/>
      <c r="B185" s="47" t="s">
        <v>36</v>
      </c>
      <c r="C185" s="38"/>
      <c r="D185" s="24" t="s">
        <v>105</v>
      </c>
      <c r="E185" s="130">
        <v>80709920</v>
      </c>
      <c r="F185" s="112"/>
      <c r="G185" s="2"/>
    </row>
    <row r="186" spans="1:7" x14ac:dyDescent="0.25">
      <c r="A186" s="11"/>
      <c r="B186" s="48" t="s">
        <v>37</v>
      </c>
      <c r="C186" s="38"/>
      <c r="D186" s="27" t="s">
        <v>105</v>
      </c>
      <c r="E186" s="135">
        <v>70674569</v>
      </c>
      <c r="F186" s="122"/>
      <c r="G186" s="2"/>
    </row>
    <row r="187" spans="1:7" x14ac:dyDescent="0.25">
      <c r="A187" s="17" t="s">
        <v>121</v>
      </c>
      <c r="B187" s="12"/>
      <c r="C187" s="38"/>
      <c r="D187" s="12"/>
      <c r="E187" s="131"/>
      <c r="F187" s="114"/>
      <c r="G187" s="2"/>
    </row>
    <row r="188" spans="1:7" x14ac:dyDescent="0.25">
      <c r="A188" s="11"/>
      <c r="B188" s="46" t="s">
        <v>33</v>
      </c>
      <c r="C188" s="38"/>
      <c r="D188" s="7" t="s">
        <v>19</v>
      </c>
      <c r="E188" s="130">
        <v>4712</v>
      </c>
      <c r="F188" s="112"/>
      <c r="G188" s="2"/>
    </row>
    <row r="189" spans="1:7" x14ac:dyDescent="0.25">
      <c r="A189" s="11"/>
      <c r="B189" s="47" t="s">
        <v>34</v>
      </c>
      <c r="C189" s="38"/>
      <c r="D189" s="7" t="s">
        <v>19</v>
      </c>
      <c r="E189" s="130">
        <v>1192569</v>
      </c>
      <c r="F189" s="112"/>
      <c r="G189" s="2"/>
    </row>
    <row r="190" spans="1:7" x14ac:dyDescent="0.25">
      <c r="A190" s="11"/>
      <c r="B190" s="47" t="s">
        <v>36</v>
      </c>
      <c r="C190" s="38"/>
      <c r="D190" s="7" t="s">
        <v>19</v>
      </c>
      <c r="E190" s="130">
        <v>1362761</v>
      </c>
      <c r="F190" s="112"/>
      <c r="G190" s="2"/>
    </row>
    <row r="191" spans="1:7" x14ac:dyDescent="0.25">
      <c r="A191" s="11"/>
      <c r="B191" s="48" t="s">
        <v>37</v>
      </c>
      <c r="C191" s="38"/>
      <c r="D191" s="7" t="s">
        <v>19</v>
      </c>
      <c r="E191" s="130">
        <v>717932</v>
      </c>
      <c r="F191" s="112"/>
      <c r="G191" s="2"/>
    </row>
    <row r="192" spans="1:7" x14ac:dyDescent="0.25">
      <c r="A192" s="17" t="s">
        <v>122</v>
      </c>
      <c r="B192" s="11"/>
      <c r="C192" s="38"/>
      <c r="D192" s="11"/>
      <c r="E192" s="136"/>
      <c r="F192" s="114"/>
      <c r="G192" s="2"/>
    </row>
    <row r="193" spans="1:7" x14ac:dyDescent="0.25">
      <c r="A193" s="11"/>
      <c r="B193" s="46" t="s">
        <v>33</v>
      </c>
      <c r="C193" s="38"/>
      <c r="D193" s="7" t="s">
        <v>19</v>
      </c>
      <c r="E193" s="130">
        <v>121</v>
      </c>
      <c r="F193" s="112"/>
      <c r="G193" s="2"/>
    </row>
    <row r="194" spans="1:7" x14ac:dyDescent="0.25">
      <c r="A194" s="11"/>
      <c r="B194" s="47" t="s">
        <v>34</v>
      </c>
      <c r="C194" s="38"/>
      <c r="D194" s="7" t="s">
        <v>19</v>
      </c>
      <c r="E194" s="130">
        <v>240752</v>
      </c>
      <c r="F194" s="112"/>
      <c r="G194" s="2"/>
    </row>
    <row r="195" spans="1:7" x14ac:dyDescent="0.25">
      <c r="A195" s="11"/>
      <c r="B195" s="47" t="s">
        <v>36</v>
      </c>
      <c r="C195" s="38"/>
      <c r="D195" s="7" t="s">
        <v>19</v>
      </c>
      <c r="E195" s="130">
        <v>220020</v>
      </c>
      <c r="F195" s="112"/>
      <c r="G195" s="2"/>
    </row>
    <row r="196" spans="1:7" x14ac:dyDescent="0.25">
      <c r="A196" s="11"/>
      <c r="B196" s="48" t="s">
        <v>37</v>
      </c>
      <c r="C196" s="38"/>
      <c r="D196" s="7" t="s">
        <v>19</v>
      </c>
      <c r="E196" s="130">
        <v>165882</v>
      </c>
      <c r="F196" s="112"/>
      <c r="G196" s="2"/>
    </row>
    <row r="197" spans="1:7" x14ac:dyDescent="0.25">
      <c r="A197" s="17" t="s">
        <v>123</v>
      </c>
      <c r="B197" s="11"/>
      <c r="C197" s="38"/>
      <c r="D197" s="11"/>
      <c r="E197" s="136"/>
      <c r="F197" s="114"/>
      <c r="G197" s="2"/>
    </row>
    <row r="198" spans="1:7" x14ac:dyDescent="0.25">
      <c r="A198" s="17"/>
      <c r="B198" s="46" t="s">
        <v>33</v>
      </c>
      <c r="C198" s="38"/>
      <c r="D198" s="7" t="s">
        <v>19</v>
      </c>
      <c r="E198" s="130">
        <v>4534</v>
      </c>
      <c r="F198" s="112"/>
      <c r="G198" s="2"/>
    </row>
    <row r="199" spans="1:7" x14ac:dyDescent="0.25">
      <c r="A199" s="17"/>
      <c r="B199" s="47" t="s">
        <v>34</v>
      </c>
      <c r="C199" s="38"/>
      <c r="D199" s="7" t="s">
        <v>19</v>
      </c>
      <c r="E199" s="130">
        <v>944401</v>
      </c>
      <c r="F199" s="112"/>
      <c r="G199" s="2"/>
    </row>
    <row r="200" spans="1:7" x14ac:dyDescent="0.25">
      <c r="A200" s="17"/>
      <c r="B200" s="47" t="s">
        <v>36</v>
      </c>
      <c r="C200" s="38"/>
      <c r="D200" s="7" t="s">
        <v>19</v>
      </c>
      <c r="E200" s="130">
        <v>1127153</v>
      </c>
      <c r="F200" s="112"/>
      <c r="G200" s="2"/>
    </row>
    <row r="201" spans="1:7" x14ac:dyDescent="0.25">
      <c r="A201" s="17"/>
      <c r="B201" s="48" t="s">
        <v>37</v>
      </c>
      <c r="C201" s="38"/>
      <c r="D201" s="7" t="s">
        <v>19</v>
      </c>
      <c r="E201" s="130">
        <v>549960</v>
      </c>
      <c r="F201" s="112"/>
      <c r="G201" s="2"/>
    </row>
    <row r="202" spans="1:7" x14ac:dyDescent="0.25">
      <c r="A202" s="17" t="s">
        <v>124</v>
      </c>
      <c r="B202" s="11"/>
      <c r="C202" s="38"/>
      <c r="D202" s="11"/>
      <c r="E202" s="136"/>
      <c r="F202" s="114"/>
      <c r="G202" s="2"/>
    </row>
    <row r="203" spans="1:7" x14ac:dyDescent="0.25">
      <c r="A203" s="11"/>
      <c r="B203" s="46" t="s">
        <v>33</v>
      </c>
      <c r="C203" s="38"/>
      <c r="D203" s="7" t="s">
        <v>19</v>
      </c>
      <c r="E203" s="130">
        <v>4534</v>
      </c>
      <c r="F203" s="112"/>
      <c r="G203" s="2"/>
    </row>
    <row r="204" spans="1:7" x14ac:dyDescent="0.25">
      <c r="A204" s="11"/>
      <c r="B204" s="47" t="s">
        <v>34</v>
      </c>
      <c r="C204" s="38"/>
      <c r="D204" s="7" t="s">
        <v>19</v>
      </c>
      <c r="E204" s="130">
        <v>818799</v>
      </c>
      <c r="F204" s="112"/>
      <c r="G204" s="2"/>
    </row>
    <row r="205" spans="1:7" x14ac:dyDescent="0.25">
      <c r="A205" s="11"/>
      <c r="B205" s="47" t="s">
        <v>36</v>
      </c>
      <c r="C205" s="38"/>
      <c r="D205" s="7" t="s">
        <v>19</v>
      </c>
      <c r="E205" s="130">
        <v>1014800</v>
      </c>
      <c r="F205" s="112"/>
      <c r="G205" s="2"/>
    </row>
    <row r="206" spans="1:7" x14ac:dyDescent="0.25">
      <c r="A206" s="11"/>
      <c r="B206" s="48" t="s">
        <v>37</v>
      </c>
      <c r="C206" s="38"/>
      <c r="D206" s="7" t="s">
        <v>19</v>
      </c>
      <c r="E206" s="135">
        <v>523192</v>
      </c>
      <c r="F206" s="122"/>
      <c r="G206" s="2"/>
    </row>
    <row r="207" spans="1:7" ht="17.399999999999999" x14ac:dyDescent="0.25">
      <c r="A207" s="62" t="s">
        <v>125</v>
      </c>
      <c r="B207" s="2"/>
      <c r="C207" s="38"/>
      <c r="D207" s="12"/>
      <c r="E207" s="131"/>
      <c r="F207" s="114"/>
      <c r="G207" s="2"/>
    </row>
    <row r="208" spans="1:7" x14ac:dyDescent="0.25">
      <c r="A208" s="106" t="s">
        <v>126</v>
      </c>
      <c r="B208" s="57"/>
      <c r="C208" s="66" t="s">
        <v>127</v>
      </c>
      <c r="D208" s="63"/>
      <c r="E208" s="137"/>
      <c r="F208" s="123"/>
      <c r="G208" s="2"/>
    </row>
    <row r="209" spans="1:7" x14ac:dyDescent="0.25">
      <c r="A209" s="124"/>
      <c r="B209" s="46" t="s">
        <v>33</v>
      </c>
      <c r="C209" s="66"/>
      <c r="D209" s="7" t="s">
        <v>19</v>
      </c>
      <c r="E209" s="138">
        <v>5</v>
      </c>
      <c r="F209" s="125"/>
      <c r="G209" s="2"/>
    </row>
    <row r="210" spans="1:7" ht="26.4" x14ac:dyDescent="0.25">
      <c r="A210" s="124"/>
      <c r="B210" s="47" t="s">
        <v>34</v>
      </c>
      <c r="C210" s="66"/>
      <c r="D210" s="7" t="s">
        <v>19</v>
      </c>
      <c r="E210" s="139">
        <v>697</v>
      </c>
      <c r="F210" s="126" t="s">
        <v>128</v>
      </c>
      <c r="G210" s="2"/>
    </row>
    <row r="211" spans="1:7" x14ac:dyDescent="0.25">
      <c r="A211" s="124"/>
      <c r="B211" s="47" t="s">
        <v>38</v>
      </c>
      <c r="C211" s="66"/>
      <c r="D211" s="7" t="s">
        <v>19</v>
      </c>
      <c r="E211" s="139">
        <v>7</v>
      </c>
      <c r="F211" s="126"/>
      <c r="G211" s="2"/>
    </row>
    <row r="212" spans="1:7" ht="26.4" x14ac:dyDescent="0.25">
      <c r="A212" s="124"/>
      <c r="B212" s="47" t="s">
        <v>129</v>
      </c>
      <c r="C212" s="66"/>
      <c r="D212" s="7" t="s">
        <v>19</v>
      </c>
      <c r="E212" s="139">
        <v>342</v>
      </c>
      <c r="F212" s="126" t="s">
        <v>130</v>
      </c>
      <c r="G212" s="2"/>
    </row>
    <row r="213" spans="1:7" ht="39.6" x14ac:dyDescent="0.25">
      <c r="A213" s="11"/>
      <c r="B213" s="47" t="s">
        <v>131</v>
      </c>
      <c r="C213" s="160" t="s">
        <v>132</v>
      </c>
      <c r="D213" s="159" t="s">
        <v>133</v>
      </c>
      <c r="E213" s="165">
        <v>849985</v>
      </c>
      <c r="F213" s="126"/>
      <c r="G213" s="2"/>
    </row>
    <row r="214" spans="1:7" ht="66" x14ac:dyDescent="0.25">
      <c r="A214" s="11"/>
      <c r="B214" s="47" t="s">
        <v>134</v>
      </c>
      <c r="C214" s="53" t="s">
        <v>135</v>
      </c>
      <c r="D214" s="85" t="s">
        <v>19</v>
      </c>
      <c r="E214" s="166" t="s">
        <v>136</v>
      </c>
      <c r="F214" s="126" t="s">
        <v>137</v>
      </c>
      <c r="G214" s="2"/>
    </row>
    <row r="215" spans="1:7" ht="39.6" x14ac:dyDescent="0.25">
      <c r="A215" s="82"/>
      <c r="B215" s="80" t="s">
        <v>138</v>
      </c>
      <c r="C215" s="53" t="s">
        <v>139</v>
      </c>
      <c r="D215" s="85" t="s">
        <v>19</v>
      </c>
      <c r="E215" s="97">
        <v>1208</v>
      </c>
      <c r="F215" s="86" t="s">
        <v>140</v>
      </c>
      <c r="G215" s="2"/>
    </row>
    <row r="216" spans="1:7" x14ac:dyDescent="0.25">
      <c r="A216" s="82" t="s">
        <v>141</v>
      </c>
      <c r="B216" s="83"/>
      <c r="C216" s="81"/>
      <c r="D216" s="84"/>
      <c r="E216" s="98"/>
      <c r="F216" s="103"/>
      <c r="G216" s="2"/>
    </row>
    <row r="217" spans="1:7" x14ac:dyDescent="0.25">
      <c r="A217" s="12"/>
      <c r="B217" s="80" t="s">
        <v>142</v>
      </c>
      <c r="C217" s="53" t="s">
        <v>143</v>
      </c>
      <c r="D217" s="85" t="s">
        <v>19</v>
      </c>
      <c r="E217" s="97">
        <v>1062</v>
      </c>
      <c r="F217" s="102"/>
      <c r="G217" s="2"/>
    </row>
    <row r="218" spans="1:7" x14ac:dyDescent="0.25">
      <c r="A218" s="87"/>
      <c r="B218" s="80" t="s">
        <v>144</v>
      </c>
      <c r="C218" s="53" t="s">
        <v>145</v>
      </c>
      <c r="D218" s="85" t="s">
        <v>19</v>
      </c>
      <c r="E218" s="97">
        <v>329</v>
      </c>
      <c r="F218" s="102"/>
      <c r="G218" s="2"/>
    </row>
    <row r="219" spans="1:7" x14ac:dyDescent="0.25">
      <c r="A219" s="87"/>
      <c r="B219" s="80" t="s">
        <v>146</v>
      </c>
      <c r="C219" s="53" t="s">
        <v>147</v>
      </c>
      <c r="D219" s="85" t="s">
        <v>19</v>
      </c>
      <c r="E219" s="97">
        <v>733</v>
      </c>
      <c r="F219" s="102"/>
      <c r="G219" s="2"/>
    </row>
    <row r="220" spans="1:7" x14ac:dyDescent="0.25">
      <c r="A220" s="87"/>
      <c r="B220" s="88" t="s">
        <v>148</v>
      </c>
      <c r="C220" s="53" t="s">
        <v>149</v>
      </c>
      <c r="D220" s="85" t="s">
        <v>19</v>
      </c>
      <c r="E220" s="97">
        <v>981</v>
      </c>
      <c r="F220" s="102"/>
      <c r="G220" s="2"/>
    </row>
    <row r="221" spans="1:7" x14ac:dyDescent="0.25">
      <c r="A221" s="87"/>
      <c r="B221" s="88" t="s">
        <v>150</v>
      </c>
      <c r="C221" s="53" t="s">
        <v>151</v>
      </c>
      <c r="D221" s="85" t="s">
        <v>19</v>
      </c>
      <c r="E221" s="97">
        <v>1061</v>
      </c>
      <c r="F221" s="102"/>
      <c r="G221" s="2"/>
    </row>
    <row r="222" spans="1:7" x14ac:dyDescent="0.25">
      <c r="A222" s="87"/>
      <c r="B222" s="80" t="s">
        <v>152</v>
      </c>
      <c r="C222" s="53" t="s">
        <v>153</v>
      </c>
      <c r="D222" s="85" t="s">
        <v>19</v>
      </c>
      <c r="E222" s="97">
        <v>0</v>
      </c>
      <c r="F222" s="102"/>
      <c r="G222" s="2"/>
    </row>
    <row r="223" spans="1:7" x14ac:dyDescent="0.25">
      <c r="A223" s="87"/>
      <c r="B223" s="80" t="s">
        <v>154</v>
      </c>
      <c r="C223" s="53" t="s">
        <v>155</v>
      </c>
      <c r="D223" s="85" t="s">
        <v>19</v>
      </c>
      <c r="E223" s="97">
        <v>0</v>
      </c>
      <c r="F223" s="102"/>
      <c r="G223" s="2"/>
    </row>
    <row r="224" spans="1:7" x14ac:dyDescent="0.25">
      <c r="A224" s="89" t="s">
        <v>156</v>
      </c>
      <c r="B224" s="83"/>
      <c r="C224" s="53"/>
      <c r="D224" s="90"/>
      <c r="E224" s="98"/>
      <c r="F224" s="103"/>
      <c r="G224" s="2"/>
    </row>
    <row r="225" spans="1:7" x14ac:dyDescent="0.25">
      <c r="A225" s="12"/>
      <c r="B225" s="92" t="s">
        <v>157</v>
      </c>
      <c r="C225" s="53" t="s">
        <v>158</v>
      </c>
      <c r="D225" s="85" t="s">
        <v>19</v>
      </c>
      <c r="E225" s="97">
        <v>319749</v>
      </c>
      <c r="F225" s="102"/>
      <c r="G225" s="2"/>
    </row>
    <row r="226" spans="1:7" ht="79.2" x14ac:dyDescent="0.25">
      <c r="A226" s="53"/>
      <c r="B226" s="92" t="s">
        <v>159</v>
      </c>
      <c r="C226" s="53" t="s">
        <v>160</v>
      </c>
      <c r="D226" s="85" t="s">
        <v>19</v>
      </c>
      <c r="E226" s="97">
        <v>238422</v>
      </c>
      <c r="F226" s="102" t="s">
        <v>161</v>
      </c>
      <c r="G226" s="2"/>
    </row>
    <row r="227" spans="1:7" ht="66" x14ac:dyDescent="0.25">
      <c r="A227" s="53"/>
      <c r="B227" s="92" t="s">
        <v>162</v>
      </c>
      <c r="C227" s="53" t="s">
        <v>163</v>
      </c>
      <c r="D227" s="85" t="s">
        <v>164</v>
      </c>
      <c r="E227" s="97">
        <v>42</v>
      </c>
      <c r="F227" s="102" t="s">
        <v>165</v>
      </c>
      <c r="G227" s="2"/>
    </row>
    <row r="228" spans="1:7" ht="105.6" x14ac:dyDescent="0.25">
      <c r="A228" s="53"/>
      <c r="B228" s="92" t="s">
        <v>166</v>
      </c>
      <c r="C228" s="53" t="s">
        <v>167</v>
      </c>
      <c r="D228" s="85" t="s">
        <v>19</v>
      </c>
      <c r="E228" s="97">
        <v>21024</v>
      </c>
      <c r="F228" s="102" t="s">
        <v>168</v>
      </c>
      <c r="G228" s="2"/>
    </row>
    <row r="229" spans="1:7" x14ac:dyDescent="0.25">
      <c r="A229" s="89" t="s">
        <v>169</v>
      </c>
      <c r="B229" s="93"/>
      <c r="C229" s="53"/>
      <c r="D229" s="90"/>
      <c r="E229" s="98"/>
      <c r="F229" s="103"/>
      <c r="G229" s="2"/>
    </row>
    <row r="230" spans="1:7" ht="14.4" x14ac:dyDescent="0.25">
      <c r="A230" s="12"/>
      <c r="B230" s="80" t="s">
        <v>170</v>
      </c>
      <c r="C230" s="94" t="s">
        <v>171</v>
      </c>
      <c r="D230" s="85" t="s">
        <v>19</v>
      </c>
      <c r="E230" s="97">
        <v>1</v>
      </c>
      <c r="F230" s="164"/>
      <c r="G230" s="2"/>
    </row>
    <row r="231" spans="1:7" ht="14.4" x14ac:dyDescent="0.25">
      <c r="A231" s="53"/>
      <c r="B231" s="80" t="s">
        <v>172</v>
      </c>
      <c r="C231" s="94"/>
      <c r="D231" s="85" t="s">
        <v>133</v>
      </c>
      <c r="E231" s="99">
        <v>50</v>
      </c>
      <c r="F231" s="164"/>
      <c r="G231" s="2"/>
    </row>
    <row r="232" spans="1:7" x14ac:dyDescent="0.25">
      <c r="A232" s="53"/>
      <c r="B232" s="80" t="s">
        <v>173</v>
      </c>
      <c r="C232" s="94" t="s">
        <v>174</v>
      </c>
      <c r="D232" s="85" t="s">
        <v>19</v>
      </c>
      <c r="E232" s="97">
        <v>2</v>
      </c>
      <c r="F232" s="162"/>
      <c r="G232" s="2"/>
    </row>
    <row r="233" spans="1:7" ht="26.4" x14ac:dyDescent="0.25">
      <c r="A233" s="53"/>
      <c r="B233" s="80" t="s">
        <v>175</v>
      </c>
      <c r="C233" s="94"/>
      <c r="D233" s="95" t="s">
        <v>133</v>
      </c>
      <c r="E233" s="100">
        <v>300</v>
      </c>
      <c r="F233" s="163" t="s">
        <v>176</v>
      </c>
      <c r="G233" s="2"/>
    </row>
    <row r="234" spans="1:7" x14ac:dyDescent="0.25">
      <c r="A234" s="11"/>
      <c r="B234" s="43" t="s">
        <v>177</v>
      </c>
      <c r="C234" s="94" t="s">
        <v>178</v>
      </c>
      <c r="D234" s="7" t="s">
        <v>19</v>
      </c>
      <c r="E234" s="140">
        <v>362</v>
      </c>
      <c r="F234" s="127"/>
      <c r="G234" s="2"/>
    </row>
    <row r="235" spans="1:7" x14ac:dyDescent="0.25">
      <c r="A235" s="124"/>
      <c r="B235" s="43" t="s">
        <v>179</v>
      </c>
      <c r="C235" s="38"/>
      <c r="D235" s="67" t="s">
        <v>133</v>
      </c>
      <c r="E235" s="141">
        <v>7240</v>
      </c>
      <c r="F235" s="127"/>
      <c r="G235" s="2"/>
    </row>
    <row r="236" spans="1:7" x14ac:dyDescent="0.25">
      <c r="A236" s="11"/>
      <c r="B236" s="43" t="s">
        <v>180</v>
      </c>
      <c r="C236" s="94" t="s">
        <v>181</v>
      </c>
      <c r="D236" s="7" t="s">
        <v>19</v>
      </c>
      <c r="E236" s="140">
        <v>28463</v>
      </c>
      <c r="F236" s="127" t="s">
        <v>182</v>
      </c>
      <c r="G236" s="2"/>
    </row>
    <row r="237" spans="1:7" x14ac:dyDescent="0.25">
      <c r="A237" s="11"/>
      <c r="B237" s="43" t="s">
        <v>183</v>
      </c>
      <c r="C237" s="38"/>
      <c r="D237" s="67" t="s">
        <v>133</v>
      </c>
      <c r="E237" s="141">
        <v>3417240</v>
      </c>
      <c r="F237" s="127"/>
      <c r="G237" s="2"/>
    </row>
    <row r="238" spans="1:7" x14ac:dyDescent="0.25">
      <c r="A238" s="2"/>
      <c r="B238" s="2"/>
      <c r="C238" s="37"/>
      <c r="D238" s="11"/>
      <c r="E238" s="2"/>
      <c r="F238" s="2"/>
      <c r="G238" s="2"/>
    </row>
  </sheetData>
  <sheetProtection algorithmName="SHA-512" hashValue="V9w2+GkIWrRr0tqG9dYUQYMvqX+O6X6srKbs2fyY+Xg3H5OaSet0bbKY5cUNubvJ0WcKBECxb9/tNjwO9Eq86A==" saltValue="PAw0HTB42CSCiievbVB2Yw==" spinCount="100000" sheet="1" objects="1" scenarios="1"/>
  <pageMargins left="1" right="1" top="1" bottom="1" header="0.5" footer="0.5"/>
  <pageSetup paperSize="9" scale="6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7B4B40A5-9625-4532-BD6D-59ADA0594BC7}">
          <x14:formula1>
            <xm:f>'Data and derived distribution'!$B$1:$B$7</xm:f>
          </x14:formula1>
          <xm:sqref>B10</xm:sqref>
        </x14:dataValidation>
        <x14:dataValidation type="list" allowBlank="1" showInputMessage="1" showErrorMessage="1" xr:uid="{B1B73AAC-39EF-41C0-8D99-8FC4218D9DF2}">
          <x14:formula1>
            <xm:f>'Data and derived distribution'!$B$10:$B$18</xm:f>
          </x14:formula1>
          <xm:sqref>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CC459-F1C3-4404-8485-88706A788C2F}">
  <dimension ref="A2:R20"/>
  <sheetViews>
    <sheetView workbookViewId="0">
      <selection activeCell="F15" sqref="F15"/>
    </sheetView>
  </sheetViews>
  <sheetFormatPr defaultRowHeight="13.8" x14ac:dyDescent="0.25"/>
  <cols>
    <col min="1" max="1" width="15.59765625" customWidth="1"/>
    <col min="2" max="2" width="19.09765625" customWidth="1"/>
    <col min="3" max="3" width="19.3984375" customWidth="1"/>
  </cols>
  <sheetData>
    <row r="2" spans="1:18" ht="70.5" customHeight="1" x14ac:dyDescent="0.25">
      <c r="A2" s="179" t="s">
        <v>184</v>
      </c>
      <c r="B2" s="179"/>
      <c r="C2" s="179"/>
      <c r="D2" s="179"/>
      <c r="E2" s="179"/>
      <c r="F2" s="179"/>
      <c r="G2" s="179"/>
      <c r="H2" s="179"/>
      <c r="I2" s="179"/>
      <c r="J2" s="179"/>
      <c r="K2" s="168"/>
      <c r="L2" s="168"/>
      <c r="M2" s="168"/>
      <c r="N2" s="168"/>
      <c r="O2" s="168"/>
      <c r="P2" s="168"/>
      <c r="Q2" s="168"/>
      <c r="R2" s="168"/>
    </row>
    <row r="3" spans="1:18" ht="14.4" x14ac:dyDescent="0.3">
      <c r="A3" s="167" t="s">
        <v>185</v>
      </c>
    </row>
    <row r="4" spans="1:18" ht="14.4" x14ac:dyDescent="0.3">
      <c r="A4" s="167" t="s">
        <v>186</v>
      </c>
    </row>
    <row r="5" spans="1:18" ht="72" x14ac:dyDescent="0.25">
      <c r="A5" s="173" t="s">
        <v>187</v>
      </c>
      <c r="B5" s="173" t="s">
        <v>188</v>
      </c>
      <c r="C5" s="173" t="s">
        <v>189</v>
      </c>
    </row>
    <row r="6" spans="1:18" ht="14.4" x14ac:dyDescent="0.3">
      <c r="A6" s="170" t="s">
        <v>190</v>
      </c>
      <c r="B6" s="171">
        <v>1217767</v>
      </c>
      <c r="C6" s="172" t="s">
        <v>42</v>
      </c>
    </row>
    <row r="7" spans="1:18" ht="14.4" x14ac:dyDescent="0.3">
      <c r="A7" s="170" t="s">
        <v>191</v>
      </c>
      <c r="B7" s="171">
        <v>1201830</v>
      </c>
      <c r="C7" s="171">
        <v>1218307</v>
      </c>
    </row>
    <row r="8" spans="1:18" ht="14.4" x14ac:dyDescent="0.3">
      <c r="A8" s="170" t="s">
        <v>192</v>
      </c>
      <c r="B8" s="171">
        <v>1187816</v>
      </c>
      <c r="C8" s="171">
        <v>1205535</v>
      </c>
    </row>
    <row r="9" spans="1:18" ht="14.4" x14ac:dyDescent="0.3">
      <c r="A9" s="176" t="s">
        <v>193</v>
      </c>
      <c r="B9" s="177">
        <v>1174435</v>
      </c>
      <c r="C9" s="177">
        <v>1187153</v>
      </c>
    </row>
    <row r="10" spans="1:18" ht="14.4" x14ac:dyDescent="0.3">
      <c r="A10" s="169" t="s">
        <v>194</v>
      </c>
      <c r="B10" s="175">
        <v>1160209</v>
      </c>
      <c r="C10" s="177">
        <v>1175528</v>
      </c>
    </row>
    <row r="11" spans="1:18" s="174" customFormat="1" ht="14.4" x14ac:dyDescent="0.3">
      <c r="A11" s="169" t="s">
        <v>195</v>
      </c>
      <c r="B11" s="175">
        <v>1136698</v>
      </c>
      <c r="C11" s="177">
        <v>1162601</v>
      </c>
    </row>
    <row r="12" spans="1:18" ht="14.4" x14ac:dyDescent="0.3">
      <c r="A12" s="169" t="s">
        <v>196</v>
      </c>
      <c r="B12" s="175">
        <v>1127499</v>
      </c>
      <c r="C12" s="177">
        <v>1152904</v>
      </c>
    </row>
    <row r="13" spans="1:18" ht="14.4" x14ac:dyDescent="0.3">
      <c r="A13" s="169" t="s">
        <v>197</v>
      </c>
      <c r="B13" s="175">
        <v>1117149</v>
      </c>
      <c r="C13" s="177">
        <v>1141308</v>
      </c>
    </row>
    <row r="14" spans="1:18" ht="14.4" x14ac:dyDescent="0.3">
      <c r="A14" s="169" t="s">
        <v>198</v>
      </c>
      <c r="B14" s="175">
        <v>1104963</v>
      </c>
      <c r="C14" s="177">
        <v>1128334</v>
      </c>
    </row>
    <row r="15" spans="1:18" ht="14.4" x14ac:dyDescent="0.3">
      <c r="A15" s="169" t="s">
        <v>199</v>
      </c>
      <c r="B15" s="175">
        <v>1087989</v>
      </c>
      <c r="C15" s="177">
        <v>1110196</v>
      </c>
    </row>
    <row r="16" spans="1:18" ht="14.4" x14ac:dyDescent="0.3">
      <c r="A16" s="169" t="s">
        <v>200</v>
      </c>
      <c r="B16" s="178">
        <v>1065432</v>
      </c>
      <c r="C16" s="171">
        <v>1085657</v>
      </c>
    </row>
    <row r="17" spans="1:3" ht="14.4" x14ac:dyDescent="0.3">
      <c r="A17" s="174"/>
      <c r="B17" s="174"/>
      <c r="C17" s="174"/>
    </row>
    <row r="18" spans="1:3" ht="14.4" x14ac:dyDescent="0.3">
      <c r="A18" s="174"/>
      <c r="B18" s="174"/>
      <c r="C18" s="174"/>
    </row>
    <row r="19" spans="1:3" ht="14.4" x14ac:dyDescent="0.3">
      <c r="A19" s="174"/>
      <c r="B19" s="174"/>
      <c r="C19" s="174"/>
    </row>
    <row r="20" spans="1:3" ht="14.4" x14ac:dyDescent="0.3">
      <c r="A20" s="174"/>
      <c r="B20" s="174"/>
      <c r="C20" s="174"/>
    </row>
  </sheetData>
  <mergeCells count="1"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FAF8-620A-48D6-9B7B-E89CFCEA3A87}">
  <dimension ref="A1:E95"/>
  <sheetViews>
    <sheetView workbookViewId="0">
      <selection activeCell="F25" sqref="F25"/>
    </sheetView>
  </sheetViews>
  <sheetFormatPr defaultRowHeight="13.8" x14ac:dyDescent="0.25"/>
  <cols>
    <col min="1" max="1" width="20" customWidth="1"/>
    <col min="2" max="2" width="49.59765625" customWidth="1"/>
    <col min="4" max="4" width="15.59765625" customWidth="1"/>
    <col min="5" max="5" width="16" customWidth="1"/>
  </cols>
  <sheetData>
    <row r="1" spans="1:2" x14ac:dyDescent="0.25">
      <c r="A1" t="s">
        <v>201</v>
      </c>
      <c r="B1" t="s">
        <v>202</v>
      </c>
    </row>
    <row r="2" spans="1:2" x14ac:dyDescent="0.25">
      <c r="B2" t="s">
        <v>2</v>
      </c>
    </row>
    <row r="3" spans="1:2" x14ac:dyDescent="0.25">
      <c r="B3" t="s">
        <v>203</v>
      </c>
    </row>
    <row r="4" spans="1:2" x14ac:dyDescent="0.25">
      <c r="B4" t="s">
        <v>204</v>
      </c>
    </row>
    <row r="5" spans="1:2" x14ac:dyDescent="0.25">
      <c r="B5" t="s">
        <v>205</v>
      </c>
    </row>
    <row r="6" spans="1:2" x14ac:dyDescent="0.25">
      <c r="B6" t="s">
        <v>206</v>
      </c>
    </row>
    <row r="7" spans="1:2" x14ac:dyDescent="0.25">
      <c r="B7" t="s">
        <v>207</v>
      </c>
    </row>
    <row r="9" spans="1:2" x14ac:dyDescent="0.25">
      <c r="A9" t="s">
        <v>208</v>
      </c>
    </row>
    <row r="10" spans="1:2" x14ac:dyDescent="0.25">
      <c r="B10" t="s">
        <v>4</v>
      </c>
    </row>
    <row r="11" spans="1:2" x14ac:dyDescent="0.25">
      <c r="B11" t="s">
        <v>209</v>
      </c>
    </row>
    <row r="12" spans="1:2" x14ac:dyDescent="0.25">
      <c r="B12" t="s">
        <v>210</v>
      </c>
    </row>
    <row r="13" spans="1:2" x14ac:dyDescent="0.25">
      <c r="B13" t="s">
        <v>211</v>
      </c>
    </row>
    <row r="14" spans="1:2" x14ac:dyDescent="0.25">
      <c r="B14" t="s">
        <v>212</v>
      </c>
    </row>
    <row r="15" spans="1:2" x14ac:dyDescent="0.25">
      <c r="B15" t="s">
        <v>213</v>
      </c>
    </row>
    <row r="16" spans="1:2" x14ac:dyDescent="0.25">
      <c r="B16" t="s">
        <v>214</v>
      </c>
    </row>
    <row r="17" spans="1:5" x14ac:dyDescent="0.25">
      <c r="B17" t="s">
        <v>215</v>
      </c>
    </row>
    <row r="18" spans="1:5" x14ac:dyDescent="0.25">
      <c r="B18" t="s">
        <v>216</v>
      </c>
    </row>
    <row r="21" spans="1:5" x14ac:dyDescent="0.25">
      <c r="A21" s="9" t="s">
        <v>217</v>
      </c>
      <c r="B21" s="5"/>
      <c r="C21" s="39"/>
      <c r="D21" s="10"/>
      <c r="E21" s="5"/>
    </row>
    <row r="22" spans="1:5" x14ac:dyDescent="0.25">
      <c r="A22" s="17" t="s">
        <v>218</v>
      </c>
      <c r="B22" s="4"/>
      <c r="C22" s="38"/>
      <c r="D22" s="12"/>
      <c r="E22" s="4"/>
    </row>
    <row r="23" spans="1:5" x14ac:dyDescent="0.25">
      <c r="A23" s="2"/>
      <c r="B23" s="42" t="s">
        <v>219</v>
      </c>
      <c r="C23" s="44"/>
      <c r="D23" s="7" t="s">
        <v>105</v>
      </c>
      <c r="E23" s="45">
        <f>SUM('Distribution input form'!E168:E171)/SUM('Distribution input form'!E163:E166)</f>
        <v>437.83958200210503</v>
      </c>
    </row>
    <row r="24" spans="1:5" x14ac:dyDescent="0.25">
      <c r="A24" s="2"/>
      <c r="B24" s="46" t="s">
        <v>33</v>
      </c>
      <c r="C24" s="44"/>
      <c r="D24" s="7" t="s">
        <v>105</v>
      </c>
      <c r="E24" s="45">
        <f>'Distribution input form'!E168/'Distribution input form'!E163</f>
        <v>29.667556139414589</v>
      </c>
    </row>
    <row r="25" spans="1:5" x14ac:dyDescent="0.25">
      <c r="A25" s="2"/>
      <c r="B25" s="47" t="s">
        <v>34</v>
      </c>
      <c r="C25" s="44"/>
      <c r="D25" s="7" t="s">
        <v>105</v>
      </c>
      <c r="E25" s="45">
        <f>'Distribution input form'!E169/'Distribution input form'!E164</f>
        <v>298.36343970693241</v>
      </c>
    </row>
    <row r="26" spans="1:5" x14ac:dyDescent="0.25">
      <c r="A26" s="2"/>
      <c r="B26" s="47" t="s">
        <v>36</v>
      </c>
      <c r="C26" s="44"/>
      <c r="D26" s="7" t="s">
        <v>105</v>
      </c>
      <c r="E26" s="45">
        <f>'Distribution input form'!E170/'Distribution input form'!E165</f>
        <v>409.17433623767073</v>
      </c>
    </row>
    <row r="27" spans="1:5" x14ac:dyDescent="0.25">
      <c r="A27" s="2"/>
      <c r="B27" s="48" t="s">
        <v>37</v>
      </c>
      <c r="C27" s="44"/>
      <c r="D27" s="7" t="s">
        <v>105</v>
      </c>
      <c r="E27" s="45">
        <f>'Distribution input form'!E171/'Distribution input form'!E166</f>
        <v>1437.5937974178303</v>
      </c>
    </row>
    <row r="28" spans="1:5" x14ac:dyDescent="0.25">
      <c r="A28" s="17" t="s">
        <v>220</v>
      </c>
      <c r="B28" s="2"/>
      <c r="C28" s="44"/>
      <c r="D28" s="11"/>
      <c r="E28" s="2"/>
    </row>
    <row r="29" spans="1:5" x14ac:dyDescent="0.25">
      <c r="A29" s="2"/>
      <c r="B29" s="42" t="s">
        <v>219</v>
      </c>
      <c r="C29" s="44"/>
      <c r="D29" s="7" t="s">
        <v>105</v>
      </c>
      <c r="E29" s="45">
        <f>SUM('Distribution input form'!E173:E176)/SUM('Distribution input form'!E163:E166)</f>
        <v>162.57496385708563</v>
      </c>
    </row>
    <row r="30" spans="1:5" x14ac:dyDescent="0.25">
      <c r="A30" s="2"/>
      <c r="B30" s="46" t="s">
        <v>33</v>
      </c>
      <c r="C30" s="44"/>
      <c r="D30" s="7" t="s">
        <v>105</v>
      </c>
      <c r="E30" s="45">
        <f>'Distribution input form'!E173/'Distribution input form'!E163</f>
        <v>6.9628474075290443</v>
      </c>
    </row>
    <row r="31" spans="1:5" x14ac:dyDescent="0.25">
      <c r="A31" s="2"/>
      <c r="B31" s="47" t="s">
        <v>34</v>
      </c>
      <c r="C31" s="44"/>
      <c r="D31" s="7" t="s">
        <v>105</v>
      </c>
      <c r="E31" s="45">
        <f>'Distribution input form'!E174/'Distribution input form'!E164</f>
        <v>117.57597777351387</v>
      </c>
    </row>
    <row r="32" spans="1:5" x14ac:dyDescent="0.25">
      <c r="A32" s="2"/>
      <c r="B32" s="47" t="s">
        <v>36</v>
      </c>
      <c r="C32" s="44"/>
      <c r="D32" s="7" t="s">
        <v>105</v>
      </c>
      <c r="E32" s="45">
        <f>'Distribution input form'!E175/'Distribution input form'!E165</f>
        <v>143.73564273815936</v>
      </c>
    </row>
    <row r="33" spans="1:5" x14ac:dyDescent="0.25">
      <c r="A33" s="2"/>
      <c r="B33" s="48" t="s">
        <v>37</v>
      </c>
      <c r="C33" s="44"/>
      <c r="D33" s="7" t="s">
        <v>105</v>
      </c>
      <c r="E33" s="45">
        <f>'Distribution input form'!E176/'Distribution input form'!E166</f>
        <v>530.37631270151951</v>
      </c>
    </row>
    <row r="34" spans="1:5" x14ac:dyDescent="0.25">
      <c r="A34" s="17" t="s">
        <v>221</v>
      </c>
      <c r="B34" s="2"/>
      <c r="C34" s="44"/>
      <c r="D34" s="11"/>
      <c r="E34" s="2"/>
    </row>
    <row r="35" spans="1:5" x14ac:dyDescent="0.25">
      <c r="A35" s="17"/>
      <c r="B35" s="42" t="s">
        <v>219</v>
      </c>
      <c r="C35" s="44"/>
      <c r="D35" s="7" t="s">
        <v>105</v>
      </c>
      <c r="E35" s="45">
        <f>SUM('Distribution input form'!E178:E181)/SUM('Distribution input form'!E163:E166)</f>
        <v>272.87918291999983</v>
      </c>
    </row>
    <row r="36" spans="1:5" x14ac:dyDescent="0.25">
      <c r="A36" s="17"/>
      <c r="B36" s="46" t="s">
        <v>33</v>
      </c>
      <c r="C36" s="44"/>
      <c r="D36" s="7" t="s">
        <v>105</v>
      </c>
      <c r="E36" s="45">
        <f>'Distribution input form'!E178/'Distribution input form'!E163</f>
        <v>22.116343035428383</v>
      </c>
    </row>
    <row r="37" spans="1:5" x14ac:dyDescent="0.25">
      <c r="A37" s="17"/>
      <c r="B37" s="47" t="s">
        <v>34</v>
      </c>
      <c r="C37" s="44"/>
      <c r="D37" s="7" t="s">
        <v>105</v>
      </c>
      <c r="E37" s="45">
        <f>'Distribution input form'!E179/'Distribution input form'!E164</f>
        <v>179.11070602424246</v>
      </c>
    </row>
    <row r="38" spans="1:5" x14ac:dyDescent="0.25">
      <c r="A38" s="17"/>
      <c r="B38" s="47" t="s">
        <v>36</v>
      </c>
      <c r="C38" s="44"/>
      <c r="D38" s="7" t="s">
        <v>105</v>
      </c>
      <c r="E38" s="45">
        <f>'Distribution input form'!E180/'Distribution input form'!E165</f>
        <v>262.5429798900613</v>
      </c>
    </row>
    <row r="39" spans="1:5" x14ac:dyDescent="0.25">
      <c r="A39" s="17"/>
      <c r="B39" s="48" t="s">
        <v>37</v>
      </c>
      <c r="C39" s="44"/>
      <c r="D39" s="7" t="s">
        <v>105</v>
      </c>
      <c r="E39" s="45">
        <f>'Distribution input form'!E181/'Distribution input form'!E166</f>
        <v>902.76758794070338</v>
      </c>
    </row>
    <row r="40" spans="1:5" x14ac:dyDescent="0.25">
      <c r="A40" s="17" t="s">
        <v>222</v>
      </c>
      <c r="B40" s="2"/>
      <c r="C40" s="44"/>
      <c r="D40" s="11"/>
      <c r="E40" s="2"/>
    </row>
    <row r="41" spans="1:5" x14ac:dyDescent="0.25">
      <c r="A41" s="2"/>
      <c r="B41" s="42" t="s">
        <v>219</v>
      </c>
      <c r="C41" s="44"/>
      <c r="D41" s="7" t="s">
        <v>105</v>
      </c>
      <c r="E41" s="45">
        <f>SUM('Distribution input form'!E183:E186)/SUM('Distribution input form'!E163:E166)</f>
        <v>184.82160062758814</v>
      </c>
    </row>
    <row r="42" spans="1:5" x14ac:dyDescent="0.25">
      <c r="A42" s="2"/>
      <c r="B42" s="46" t="s">
        <v>33</v>
      </c>
      <c r="C42" s="44"/>
      <c r="D42" s="7" t="s">
        <v>105</v>
      </c>
      <c r="E42" s="45">
        <f>'Distribution input form'!E183/'Distribution input form'!E163</f>
        <v>22.116343035428383</v>
      </c>
    </row>
    <row r="43" spans="1:5" x14ac:dyDescent="0.25">
      <c r="A43" s="2"/>
      <c r="B43" s="47" t="s">
        <v>34</v>
      </c>
      <c r="C43" s="44"/>
      <c r="D43" s="7" t="s">
        <v>105</v>
      </c>
      <c r="E43" s="45">
        <f>'Distribution input form'!E184/'Distribution input form'!E164</f>
        <v>116.52654185419065</v>
      </c>
    </row>
    <row r="44" spans="1:5" x14ac:dyDescent="0.25">
      <c r="A44" s="2"/>
      <c r="B44" s="47" t="s">
        <v>36</v>
      </c>
      <c r="C44" s="44"/>
      <c r="D44" s="7" t="s">
        <v>105</v>
      </c>
      <c r="E44" s="45">
        <f>'Distribution input form'!E185/'Distribution input form'!E165</f>
        <v>169.43175961700953</v>
      </c>
    </row>
    <row r="45" spans="1:5" x14ac:dyDescent="0.25">
      <c r="A45" s="2"/>
      <c r="B45" s="48" t="s">
        <v>37</v>
      </c>
      <c r="C45" s="44"/>
      <c r="D45" s="7" t="s">
        <v>105</v>
      </c>
      <c r="E45" s="45">
        <f>'Distribution input form'!E186/'Distribution input form'!E166</f>
        <v>678.37329235819539</v>
      </c>
    </row>
    <row r="46" spans="1:5" x14ac:dyDescent="0.25">
      <c r="A46" s="9" t="s">
        <v>223</v>
      </c>
      <c r="B46" s="5"/>
      <c r="C46" s="39"/>
      <c r="D46" s="10"/>
      <c r="E46" s="5"/>
    </row>
    <row r="47" spans="1:5" x14ac:dyDescent="0.25">
      <c r="A47" s="17" t="s">
        <v>218</v>
      </c>
      <c r="B47" s="4"/>
      <c r="C47" s="38"/>
      <c r="D47" s="12"/>
      <c r="E47" s="4"/>
    </row>
    <row r="48" spans="1:5" x14ac:dyDescent="0.25">
      <c r="A48" s="2"/>
      <c r="B48" s="42" t="s">
        <v>219</v>
      </c>
      <c r="C48" s="44"/>
      <c r="D48" s="7" t="s">
        <v>19</v>
      </c>
      <c r="E48" s="45">
        <f>SUM('Distribution input form'!E188:E191)/SUM('Distribution input form'!E163:E166)</f>
        <v>2.6919884580832187</v>
      </c>
    </row>
    <row r="49" spans="1:5" x14ac:dyDescent="0.25">
      <c r="A49" s="2"/>
      <c r="B49" s="42" t="s">
        <v>33</v>
      </c>
      <c r="C49" s="44"/>
      <c r="D49" s="7" t="s">
        <v>19</v>
      </c>
      <c r="E49" s="45">
        <f>'Distribution input form'!E188/'Distribution input form'!E163</f>
        <v>0.7737591855166468</v>
      </c>
    </row>
    <row r="50" spans="1:5" x14ac:dyDescent="0.25">
      <c r="A50" s="2"/>
      <c r="B50" s="42" t="s">
        <v>224</v>
      </c>
      <c r="C50" s="44"/>
      <c r="D50" s="7" t="s">
        <v>19</v>
      </c>
      <c r="E50" s="45">
        <f>'Distribution input form'!E189/'Distribution input form'!E164</f>
        <v>1.8898202159975186</v>
      </c>
    </row>
    <row r="51" spans="1:5" x14ac:dyDescent="0.25">
      <c r="A51" s="2"/>
      <c r="B51" s="42" t="s">
        <v>36</v>
      </c>
      <c r="C51" s="44"/>
      <c r="D51" s="7" t="s">
        <v>19</v>
      </c>
      <c r="E51" s="45">
        <f>'Distribution input form'!E190/'Distribution input form'!E165</f>
        <v>2.8608006818422758</v>
      </c>
    </row>
    <row r="52" spans="1:5" x14ac:dyDescent="0.25">
      <c r="A52" s="2"/>
      <c r="B52" s="42" t="s">
        <v>37</v>
      </c>
      <c r="C52" s="44"/>
      <c r="D52" s="7" t="s">
        <v>19</v>
      </c>
      <c r="E52" s="45">
        <f>'Distribution input form'!E191/'Distribution input form'!E166</f>
        <v>6.891105264883949</v>
      </c>
    </row>
    <row r="53" spans="1:5" x14ac:dyDescent="0.25">
      <c r="A53" s="17" t="s">
        <v>220</v>
      </c>
      <c r="B53" s="2"/>
      <c r="C53" s="44"/>
      <c r="D53" s="11"/>
      <c r="E53" s="2"/>
    </row>
    <row r="54" spans="1:5" x14ac:dyDescent="0.25">
      <c r="A54" s="2"/>
      <c r="B54" s="42" t="s">
        <v>219</v>
      </c>
      <c r="C54" s="44"/>
      <c r="D54" s="7" t="s">
        <v>19</v>
      </c>
      <c r="E54" s="45">
        <f>SUM('Distribution input form'!E194:E197)/SUM('Distribution input form'!E163:E166)</f>
        <v>0.51463048066021311</v>
      </c>
    </row>
    <row r="55" spans="1:5" x14ac:dyDescent="0.25">
      <c r="A55" s="2"/>
      <c r="B55" s="42" t="s">
        <v>33</v>
      </c>
      <c r="C55" s="44"/>
      <c r="D55" s="7" t="s">
        <v>19</v>
      </c>
      <c r="E55" s="45">
        <f>'Distribution input form'!E193/'Distribution input form'!E163</f>
        <v>1.9869452768997084E-2</v>
      </c>
    </row>
    <row r="56" spans="1:5" x14ac:dyDescent="0.25">
      <c r="A56" s="2"/>
      <c r="B56" s="42" t="s">
        <v>224</v>
      </c>
      <c r="C56" s="44"/>
      <c r="D56" s="7" t="s">
        <v>19</v>
      </c>
      <c r="E56" s="45">
        <f>'Distribution input form'!E194/'Distribution input form'!E164</f>
        <v>0.3815108363892023</v>
      </c>
    </row>
    <row r="57" spans="1:5" x14ac:dyDescent="0.25">
      <c r="A57" s="2"/>
      <c r="B57" s="42" t="s">
        <v>36</v>
      </c>
      <c r="C57" s="44"/>
      <c r="D57" s="7" t="s">
        <v>19</v>
      </c>
      <c r="E57" s="45">
        <f>'Distribution input form'!E195/'Distribution input form'!E165</f>
        <v>0.46188096520148253</v>
      </c>
    </row>
    <row r="58" spans="1:5" x14ac:dyDescent="0.25">
      <c r="A58" s="2"/>
      <c r="B58" s="42" t="s">
        <v>37</v>
      </c>
      <c r="C58" s="44"/>
      <c r="D58" s="7" t="s">
        <v>19</v>
      </c>
      <c r="E58" s="45">
        <f>'Distribution input form'!E196/'Distribution input form'!E166</f>
        <v>1.5922264553599494</v>
      </c>
    </row>
    <row r="59" spans="1:5" x14ac:dyDescent="0.25">
      <c r="A59" s="17" t="s">
        <v>221</v>
      </c>
      <c r="B59" s="2"/>
      <c r="C59" s="44"/>
      <c r="D59" s="11"/>
      <c r="E59" s="2"/>
    </row>
    <row r="60" spans="1:5" x14ac:dyDescent="0.25">
      <c r="A60" s="17"/>
      <c r="B60" s="42" t="s">
        <v>219</v>
      </c>
      <c r="C60" s="44"/>
      <c r="D60" s="7" t="s">
        <v>19</v>
      </c>
      <c r="E60" s="45">
        <f>SUM('Distribution input form'!E198:E201)/SUM('Distribution input form'!E163:E166)</f>
        <v>2.1566037150912485</v>
      </c>
    </row>
    <row r="61" spans="1:5" x14ac:dyDescent="0.25">
      <c r="A61" s="17"/>
      <c r="B61" s="42" t="s">
        <v>33</v>
      </c>
      <c r="C61" s="44"/>
      <c r="D61" s="7" t="s">
        <v>19</v>
      </c>
      <c r="E61" s="45">
        <f>'Distribution input form'!E198/'Distribution input form'!E163</f>
        <v>0.74452974260027094</v>
      </c>
    </row>
    <row r="62" spans="1:5" x14ac:dyDescent="0.25">
      <c r="A62" s="17"/>
      <c r="B62" s="42" t="s">
        <v>224</v>
      </c>
      <c r="C62" s="44"/>
      <c r="D62" s="7" t="s">
        <v>19</v>
      </c>
      <c r="E62" s="45">
        <f>'Distribution input form'!E199/'Distribution input form'!E164</f>
        <v>1.4965575172658963</v>
      </c>
    </row>
    <row r="63" spans="1:5" x14ac:dyDescent="0.25">
      <c r="A63" s="17"/>
      <c r="B63" s="42" t="s">
        <v>36</v>
      </c>
      <c r="C63" s="44"/>
      <c r="D63" s="7" t="s">
        <v>19</v>
      </c>
      <c r="E63" s="45">
        <f>'Distribution input form'!E200/'Distribution input form'!E165</f>
        <v>2.3661963256510616</v>
      </c>
    </row>
    <row r="64" spans="1:5" x14ac:dyDescent="0.25">
      <c r="A64" s="17"/>
      <c r="B64" s="42" t="s">
        <v>37</v>
      </c>
      <c r="C64" s="44"/>
      <c r="D64" s="7" t="s">
        <v>19</v>
      </c>
      <c r="E64" s="45">
        <f>'Distribution input form'!E201/'Distribution input form'!E166</f>
        <v>5.2788178427421775</v>
      </c>
    </row>
    <row r="65" spans="1:5" x14ac:dyDescent="0.25">
      <c r="A65" s="17" t="s">
        <v>222</v>
      </c>
      <c r="B65" s="2"/>
      <c r="C65" s="44"/>
      <c r="D65" s="11"/>
      <c r="E65" s="2"/>
    </row>
    <row r="66" spans="1:5" x14ac:dyDescent="0.25">
      <c r="A66" s="2"/>
      <c r="B66" s="42" t="s">
        <v>219</v>
      </c>
      <c r="C66" s="44"/>
      <c r="D66" s="7" t="s">
        <v>19</v>
      </c>
      <c r="E66" s="45">
        <f>SUM('Distribution input form'!E203:E206)/SUM('Distribution input form'!E163:E166)</f>
        <v>1.9392038026486351</v>
      </c>
    </row>
    <row r="67" spans="1:5" x14ac:dyDescent="0.25">
      <c r="A67" s="2"/>
      <c r="B67" s="42" t="s">
        <v>33</v>
      </c>
      <c r="C67" s="44"/>
      <c r="D67" s="7" t="s">
        <v>19</v>
      </c>
      <c r="E67" s="45">
        <f>'Distribution input form'!F203/'Distribution input form'!E163</f>
        <v>0</v>
      </c>
    </row>
    <row r="68" spans="1:5" x14ac:dyDescent="0.25">
      <c r="A68" s="2"/>
      <c r="B68" s="42" t="s">
        <v>224</v>
      </c>
      <c r="C68" s="44"/>
      <c r="D68" s="7" t="s">
        <v>19</v>
      </c>
      <c r="E68" s="45">
        <f>'Distribution input form'!F204/'Distribution input form'!E164</f>
        <v>0</v>
      </c>
    </row>
    <row r="69" spans="1:5" x14ac:dyDescent="0.25">
      <c r="A69" s="2"/>
      <c r="B69" s="42" t="s">
        <v>36</v>
      </c>
      <c r="C69" s="44"/>
      <c r="D69" s="7" t="s">
        <v>19</v>
      </c>
      <c r="E69" s="45">
        <f>'Distribution input form'!F205/'Distribution input form'!E165</f>
        <v>0</v>
      </c>
    </row>
    <row r="70" spans="1:5" x14ac:dyDescent="0.25">
      <c r="A70" s="2"/>
      <c r="B70" s="42" t="s">
        <v>37</v>
      </c>
      <c r="C70" s="44"/>
      <c r="D70" s="7" t="s">
        <v>19</v>
      </c>
      <c r="E70" s="45">
        <f>'Distribution input form'!F206/'Distribution input form'!E166</f>
        <v>0</v>
      </c>
    </row>
    <row r="71" spans="1:5" x14ac:dyDescent="0.25">
      <c r="A71" s="9" t="s">
        <v>225</v>
      </c>
      <c r="B71" s="5"/>
      <c r="C71" s="39"/>
      <c r="D71" s="10"/>
      <c r="E71" s="5"/>
    </row>
    <row r="72" spans="1:5" x14ac:dyDescent="0.25">
      <c r="A72" s="17" t="s">
        <v>226</v>
      </c>
      <c r="B72" s="4"/>
      <c r="C72" s="38"/>
      <c r="D72" s="12"/>
      <c r="E72" s="4"/>
    </row>
    <row r="73" spans="1:5" x14ac:dyDescent="0.25">
      <c r="A73" s="2"/>
      <c r="B73" s="42" t="s">
        <v>219</v>
      </c>
      <c r="C73" s="44"/>
      <c r="D73" s="7" t="s">
        <v>227</v>
      </c>
      <c r="E73" s="45">
        <f>E23/E48</f>
        <v>162.64541576595789</v>
      </c>
    </row>
    <row r="74" spans="1:5" x14ac:dyDescent="0.25">
      <c r="A74" s="2"/>
      <c r="B74" s="42" t="s">
        <v>33</v>
      </c>
      <c r="C74" s="44"/>
      <c r="D74" s="7" t="s">
        <v>227</v>
      </c>
      <c r="E74" s="45">
        <f>E24/E49</f>
        <v>38.342105263157897</v>
      </c>
    </row>
    <row r="75" spans="1:5" x14ac:dyDescent="0.25">
      <c r="A75" s="2"/>
      <c r="B75" s="42" t="s">
        <v>224</v>
      </c>
      <c r="C75" s="44"/>
      <c r="D75" s="7" t="s">
        <v>227</v>
      </c>
      <c r="E75" s="45">
        <f>E25/E50</f>
        <v>157.87927189118616</v>
      </c>
    </row>
    <row r="76" spans="1:5" x14ac:dyDescent="0.25">
      <c r="A76" s="2"/>
      <c r="B76" s="42" t="s">
        <v>36</v>
      </c>
      <c r="C76" s="44"/>
      <c r="D76" s="7" t="s">
        <v>227</v>
      </c>
      <c r="E76" s="45">
        <f>E26/E51</f>
        <v>143.02790782829857</v>
      </c>
    </row>
    <row r="77" spans="1:5" x14ac:dyDescent="0.25">
      <c r="A77" s="2"/>
      <c r="B77" s="42" t="s">
        <v>37</v>
      </c>
      <c r="C77" s="44"/>
      <c r="D77" s="7" t="s">
        <v>227</v>
      </c>
      <c r="E77" s="45">
        <f>E27/E52</f>
        <v>208.61585219770117</v>
      </c>
    </row>
    <row r="78" spans="1:5" x14ac:dyDescent="0.25">
      <c r="A78" s="17" t="s">
        <v>228</v>
      </c>
      <c r="B78" s="2"/>
      <c r="C78" s="44"/>
      <c r="D78" s="11"/>
      <c r="E78" s="2"/>
    </row>
    <row r="79" spans="1:5" x14ac:dyDescent="0.25">
      <c r="A79" s="2"/>
      <c r="B79" s="42" t="s">
        <v>219</v>
      </c>
      <c r="C79" s="44"/>
      <c r="D79" s="7" t="s">
        <v>227</v>
      </c>
      <c r="E79" s="45">
        <f>E29/E54</f>
        <v>315.90620837016922</v>
      </c>
    </row>
    <row r="80" spans="1:5" x14ac:dyDescent="0.25">
      <c r="A80" s="2"/>
      <c r="B80" s="42" t="s">
        <v>33</v>
      </c>
      <c r="C80" s="44"/>
      <c r="D80" s="7" t="s">
        <v>227</v>
      </c>
      <c r="E80" s="45">
        <f>E30/E55</f>
        <v>350.42975206611573</v>
      </c>
    </row>
    <row r="81" spans="1:5" x14ac:dyDescent="0.25">
      <c r="A81" s="2"/>
      <c r="B81" s="42" t="s">
        <v>224</v>
      </c>
      <c r="C81" s="44"/>
      <c r="D81" s="7" t="s">
        <v>227</v>
      </c>
      <c r="E81" s="45">
        <f>E31/E56</f>
        <v>308.18515900179437</v>
      </c>
    </row>
    <row r="82" spans="1:5" x14ac:dyDescent="0.25">
      <c r="A82" s="2"/>
      <c r="B82" s="42" t="s">
        <v>36</v>
      </c>
      <c r="C82" s="44"/>
      <c r="D82" s="7" t="s">
        <v>227</v>
      </c>
      <c r="E82" s="45">
        <f>E32/E57</f>
        <v>311.19628988273797</v>
      </c>
    </row>
    <row r="83" spans="1:5" x14ac:dyDescent="0.25">
      <c r="A83" s="2"/>
      <c r="B83" s="42" t="s">
        <v>37</v>
      </c>
      <c r="C83" s="44"/>
      <c r="D83" s="7" t="s">
        <v>227</v>
      </c>
      <c r="E83" s="45">
        <f>E33/E58</f>
        <v>333.10356759624312</v>
      </c>
    </row>
    <row r="84" spans="1:5" x14ac:dyDescent="0.25">
      <c r="A84" s="17" t="s">
        <v>229</v>
      </c>
      <c r="B84" s="2"/>
      <c r="C84" s="44"/>
      <c r="D84" s="11"/>
      <c r="E84" s="49"/>
    </row>
    <row r="85" spans="1:5" x14ac:dyDescent="0.25">
      <c r="A85" s="17"/>
      <c r="B85" s="42" t="s">
        <v>219</v>
      </c>
      <c r="C85" s="44"/>
      <c r="D85" s="7" t="s">
        <v>227</v>
      </c>
      <c r="E85" s="45">
        <f>E35/E60</f>
        <v>126.53190802300644</v>
      </c>
    </row>
    <row r="86" spans="1:5" x14ac:dyDescent="0.25">
      <c r="A86" s="17"/>
      <c r="B86" s="42" t="s">
        <v>33</v>
      </c>
      <c r="C86" s="44"/>
      <c r="D86" s="7" t="s">
        <v>227</v>
      </c>
      <c r="E86" s="45">
        <f>E36/E61</f>
        <v>29.705116894574324</v>
      </c>
    </row>
    <row r="87" spans="1:5" x14ac:dyDescent="0.25">
      <c r="A87" s="17"/>
      <c r="B87" s="42" t="s">
        <v>224</v>
      </c>
      <c r="C87" s="44"/>
      <c r="D87" s="7" t="s">
        <v>227</v>
      </c>
      <c r="E87" s="45">
        <f>E37/E62</f>
        <v>119.68180571600411</v>
      </c>
    </row>
    <row r="88" spans="1:5" x14ac:dyDescent="0.25">
      <c r="A88" s="17"/>
      <c r="B88" s="42" t="s">
        <v>36</v>
      </c>
      <c r="C88" s="44"/>
      <c r="D88" s="7" t="s">
        <v>227</v>
      </c>
      <c r="E88" s="45">
        <f>E38/E63</f>
        <v>110.95570432762898</v>
      </c>
    </row>
    <row r="89" spans="1:5" x14ac:dyDescent="0.25">
      <c r="A89" s="17"/>
      <c r="B89" s="42" t="s">
        <v>37</v>
      </c>
      <c r="C89" s="44"/>
      <c r="D89" s="7" t="s">
        <v>227</v>
      </c>
      <c r="E89" s="45">
        <f>E39/E64</f>
        <v>171.01699941813951</v>
      </c>
    </row>
    <row r="90" spans="1:5" x14ac:dyDescent="0.25">
      <c r="A90" s="17" t="s">
        <v>230</v>
      </c>
      <c r="B90" s="2"/>
      <c r="C90" s="44"/>
      <c r="D90" s="11"/>
      <c r="E90" s="49"/>
    </row>
    <row r="91" spans="1:5" x14ac:dyDescent="0.25">
      <c r="A91" s="2"/>
      <c r="B91" s="42" t="s">
        <v>219</v>
      </c>
      <c r="C91" s="44"/>
      <c r="D91" s="7" t="s">
        <v>227</v>
      </c>
      <c r="E91" s="45">
        <f>E41/E66</f>
        <v>95.307981747535806</v>
      </c>
    </row>
    <row r="92" spans="1:5" x14ac:dyDescent="0.25">
      <c r="A92" s="2"/>
      <c r="B92" s="42" t="s">
        <v>33</v>
      </c>
      <c r="C92" s="44"/>
      <c r="D92" s="7" t="s">
        <v>227</v>
      </c>
      <c r="E92" s="45" t="e">
        <f>E42/E67</f>
        <v>#DIV/0!</v>
      </c>
    </row>
    <row r="93" spans="1:5" x14ac:dyDescent="0.25">
      <c r="A93" s="2"/>
      <c r="B93" s="42" t="s">
        <v>224</v>
      </c>
      <c r="C93" s="44"/>
      <c r="D93" s="7" t="s">
        <v>227</v>
      </c>
      <c r="E93" s="45" t="e">
        <f>E43/E68</f>
        <v>#DIV/0!</v>
      </c>
    </row>
    <row r="94" spans="1:5" x14ac:dyDescent="0.25">
      <c r="A94" s="2"/>
      <c r="B94" s="42" t="s">
        <v>36</v>
      </c>
      <c r="C94" s="44"/>
      <c r="D94" s="7" t="s">
        <v>227</v>
      </c>
      <c r="E94" s="45" t="e">
        <f>E44/E69</f>
        <v>#DIV/0!</v>
      </c>
    </row>
    <row r="95" spans="1:5" x14ac:dyDescent="0.25">
      <c r="A95" s="2"/>
      <c r="B95" s="42" t="s">
        <v>37</v>
      </c>
      <c r="C95" s="44"/>
      <c r="D95" s="7" t="s">
        <v>227</v>
      </c>
      <c r="E95" s="45" t="e">
        <f>E45/E70</f>
        <v>#DIV/0!</v>
      </c>
    </row>
  </sheetData>
  <sheetProtection algorithmName="SHA-512" hashValue="uP4ZXFtcg8Epe+Ceo0uoLXgNNo0guYoVdLHnkFk8kKoZpb8vrAE3jCOnWrhDREw2jQZpiM7aLqmPjJYL/M0Yyg==" saltValue="bukDygLNNOhNgoiYGaPKB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neric" ma:contentTypeID="0x0101003E6BE6383BAFE24D8D5B2650B10277080026EE451815A81D4D919BB3DF6D8CE784" ma:contentTypeVersion="39306" ma:contentTypeDescription="" ma:contentTypeScope="" ma:versionID="ac620cdd8463aa92e755b0096087bc28">
  <xsd:schema xmlns:xsd="http://www.w3.org/2001/XMLSchema" xmlns:xs="http://www.w3.org/2001/XMLSchema" xmlns:p="http://schemas.microsoft.com/office/2006/metadata/properties" xmlns:ns1="http://schemas.microsoft.com/sharepoint/v3" xmlns:ns2="bcf938e6-1ca2-429e-a0a6-180b7db60764" xmlns:ns3="http://schemas.microsoft.com/sharepoint/v3/fields" targetNamespace="http://schemas.microsoft.com/office/2006/metadata/properties" ma:root="true" ma:fieldsID="23774ec5de09257f16235b0dffbeedfa" ns1:_="" ns2:_="" ns3:_="">
    <xsd:import namespace="http://schemas.microsoft.com/sharepoint/v3"/>
    <xsd:import namespace="bcf938e6-1ca2-429e-a0a6-180b7db60764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InformationDomain"/>
                <xsd:element ref="ns2:SubjectArea"/>
                <xsd:element ref="ns2:AreaDept" minOccurs="0"/>
                <xsd:element ref="ns2:Function"/>
                <xsd:element ref="ns2:BusinessUnit"/>
                <xsd:element ref="ns2:RelatedTo" minOccurs="0"/>
                <xsd:element ref="ns1:AssignedTo" minOccurs="0"/>
                <xsd:element ref="ns2:AssignedDate" minOccurs="0"/>
                <xsd:element ref="ns2:ExpiryDate" minOccurs="0"/>
                <xsd:element ref="ns2:AuditDate" minOccurs="0"/>
                <xsd:element ref="ns2:MarketInformationMetadata" minOccurs="0"/>
                <xsd:element ref="ns1:V3Comments" minOccurs="0"/>
                <xsd:element ref="ns2:MarketClassification" minOccurs="0"/>
                <xsd:element ref="ns2:Controlled_x0020_Document" minOccurs="0"/>
                <xsd:element ref="ns2:LastApprovedDate" minOccurs="0"/>
                <xsd:element ref="ns2:PublishedDate1" minOccurs="0"/>
                <xsd:element ref="ns2:LastReviewedBy" minOccurs="0"/>
                <xsd:element ref="ns2:LastApprovedBy" minOccurs="0"/>
                <xsd:element ref="ns2:Supplier" minOccurs="0"/>
                <xsd:element ref="ns2:ABN" minOccurs="0"/>
                <xsd:element ref="ns2:InvoiceNumber" minOccurs="0"/>
                <xsd:element ref="ns2:PurchaseOrderNumber" minOccurs="0"/>
                <xsd:element ref="ns2:WorkOrderNumber" minOccurs="0"/>
                <xsd:element ref="ns2:FinancialYear" minOccurs="0"/>
                <xsd:element ref="ns2:ItemType" minOccurs="0"/>
                <xsd:element ref="ns2:FaultNumber" minOccurs="0"/>
                <xsd:element ref="ns2:NoticeNumber" minOccurs="0"/>
                <xsd:element ref="ns2:ENumber" minOccurs="0"/>
                <xsd:element ref="ns2:WorkType" minOccurs="0"/>
                <xsd:element ref="ns2:DQMNumber" minOccurs="0"/>
                <xsd:element ref="ns2:TenderNumber" minOccurs="0"/>
                <xsd:element ref="ns2:eDOCSDocumentNumber" minOccurs="0"/>
                <xsd:element ref="ns2:Recipient" minOccurs="0"/>
                <xsd:element ref="ns2:Related" minOccurs="0"/>
                <xsd:element ref="ns2:Custodian" minOccurs="0"/>
                <xsd:element ref="ns2:ReferenceBox" minOccurs="0"/>
                <xsd:element ref="ns2:Abstract" minOccurs="0"/>
                <xsd:element ref="ns2:Descriptors" minOccurs="0"/>
                <xsd:element ref="ns2:FilePartName" minOccurs="0"/>
                <xsd:element ref="ns2:FilePartNumber" minOccurs="0"/>
                <xsd:element ref="ns2:LegacyFunction" minOccurs="0"/>
                <xsd:element ref="ns2:AdditionalMigratedData" minOccurs="0"/>
                <xsd:element ref="ns2:To" minOccurs="0"/>
                <xsd:element ref="ns2:From1" minOccurs="0"/>
                <xsd:element ref="ns2:CC" minOccurs="0"/>
                <xsd:element ref="ns2:BCC" minOccurs="0"/>
                <xsd:element ref="ns2:DateSent" minOccurs="0"/>
                <xsd:element ref="ns3:_Publisher" minOccurs="0"/>
                <xsd:element ref="ns2:Site" minOccurs="0"/>
                <xsd:element ref="ns2:AssetNumber" minOccurs="0"/>
                <xsd:element ref="ns2:AssetType" minOccurs="0"/>
                <xsd:element ref="ns2:Approvers" minOccurs="0"/>
                <xsd:element ref="ns2:Reviewers" minOccurs="0"/>
                <xsd:element ref="ns2:ReviewInterval" minOccurs="0"/>
                <xsd:element ref="ns1:_dlc_Exempt" minOccurs="0"/>
                <xsd:element ref="ns2:Migrated" minOccurs="0"/>
                <xsd:element ref="ns2:DocumentType" minOccurs="0"/>
                <xsd:element ref="ns2:ExternalAuthor" minOccurs="0"/>
                <xsd:element ref="ns2:DateReceived" minOccurs="0"/>
                <xsd:element ref="ns2:Organisation" minOccurs="0"/>
                <xsd:element ref="ns2:DocumentDate" minOccurs="0"/>
                <xsd:element ref="ns2:PublicationType" minOccurs="0"/>
                <xsd:element ref="ns2:PublicationYear" minOccurs="0"/>
                <xsd:element ref="ns2:EDMNo" minOccurs="0"/>
                <xsd:element ref="ns2:TaxKeywordTaxHTField" minOccurs="0"/>
                <xsd:element ref="ns2:TaxCatchAll" minOccurs="0"/>
                <xsd:element ref="ns2:TaxCatchAllLabel" minOccurs="0"/>
                <xsd:element ref="ns2:Destroyed" minOccurs="0"/>
                <xsd:element ref="ns2:ReviewLength" minOccurs="0"/>
                <xsd:element ref="ns2:NextReviewDate" minOccurs="0"/>
                <xsd:element ref="ns2:VitalRecord" minOccurs="0"/>
                <xsd:element ref="ns2:History" minOccurs="0"/>
                <xsd:element ref="ns2:Essential" minOccurs="0"/>
                <xsd:element ref="ns2:Official" minOccurs="0"/>
                <xsd:element ref="ns2:Accession" minOccurs="0"/>
                <xsd:element ref="ns2:Addressee" minOccurs="0"/>
                <xsd:element ref="ns2:Creator" minOccurs="0"/>
                <xsd:element ref="ns2:Modifier" minOccurs="0"/>
                <xsd:element ref="ns2:Supplier1" minOccurs="0"/>
                <xsd:element ref="ns3:Location" minOccurs="0"/>
                <xsd:element ref="ns2:Typist" minOccurs="0"/>
                <xsd:element ref="ns2:ExternalRecipient" minOccurs="0"/>
                <xsd:element ref="ns2:VendorName" minOccurs="0"/>
                <xsd:element ref="ns2:MatterNo" minOccurs="0"/>
                <xsd:element ref="ns2:MatterType" minOccurs="0"/>
                <xsd:element ref="ns2:eDocsVersion" minOccurs="0"/>
                <xsd:element ref="ns2:RecordOfficer" minOccurs="0"/>
                <xsd:element ref="ns2:RecordDate" minOccurs="0"/>
                <xsd:element ref="ns2:StatusDate" minOccurs="0"/>
                <xsd:element ref="ns2:ReceivedDate" minOccurs="0"/>
                <xsd:element ref="ns2:StorageMedium" minOccurs="0"/>
                <xsd:element ref="ns2:RecordsManagerGroup" minOccurs="0"/>
                <xsd:element ref="ns2:OtherAddressees" minOccurs="0"/>
                <xsd:element ref="ns2:OriginatingOrganisation" minOccurs="0"/>
                <xsd:element ref="ns2:UpdateCycleperiod" minOccurs="0"/>
                <xsd:element ref="ns2:LastReviewDate" minOccurs="0"/>
                <xsd:element ref="ns2:LegacyBusinessUnit" minOccurs="0"/>
                <xsd:element ref="ns2:LegacyAreaDept" minOccurs="0"/>
                <xsd:element ref="ns2:LegacyPath" minOccurs="0"/>
                <xsd:element ref="ns2:LegacyName" minOccurs="0"/>
                <xsd:element ref="ns2:LegacyInformationClassification" minOccurs="0"/>
                <xsd:element ref="ns2:LegacyDescription" minOccurs="0"/>
                <xsd:element ref="ns2:Status" minOccurs="0"/>
                <xsd:element ref="ns2:AuthorCoAuthor" minOccurs="0"/>
                <xsd:element ref="ns2:RSI" minOccurs="0"/>
                <xsd:element ref="ns2:Originator" minOccurs="0"/>
                <xsd:element ref="ns2:RMClassification" minOccurs="0"/>
                <xsd:element ref="ns2:FileNumber" minOccurs="0"/>
                <xsd:element ref="ns2:ISBN" minOccurs="0"/>
                <xsd:element ref="ns2:RecordReviewDate" minOccurs="0"/>
                <xsd:element ref="ns2:LegacyCategory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8" nillable="true" ma:displayName="Assigned To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3Comments" ma:index="14" nillable="true" ma:displayName="Append-Only Comments" ma:internalName="V3Comments">
      <xsd:simpleType>
        <xsd:restriction base="dms:Note">
          <xsd:maxLength value="255"/>
        </xsd:restriction>
      </xsd:simpleType>
    </xsd:element>
    <xsd:element name="_dlc_Exempt" ma:index="59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f938e6-1ca2-429e-a0a6-180b7db60764" elementFormDefault="qualified">
    <xsd:import namespace="http://schemas.microsoft.com/office/2006/documentManagement/types"/>
    <xsd:import namespace="http://schemas.microsoft.com/office/infopath/2007/PartnerControls"/>
    <xsd:element name="InformationDomain" ma:index="2" ma:displayName="Information Domain" ma:format="Dropdown" ma:internalName="InformationDomain">
      <xsd:simpleType>
        <xsd:restriction base="dms:Choice">
          <xsd:enumeration value="Asset Management Practices"/>
          <xsd:enumeration value="Asset Works Allocation"/>
          <xsd:enumeration value="Authorisation Management"/>
          <xsd:enumeration value="Brand &amp; Marketing"/>
          <xsd:enumeration value="Brand and Marketing"/>
          <xsd:enumeration value="Budgeting / Forecasting"/>
          <xsd:enumeration value="Business Change Portfolio"/>
          <xsd:enumeration value="Business Development"/>
          <xsd:enumeration value="Business Information Metadata"/>
          <xsd:enumeration value="Business Innovation"/>
          <xsd:enumeration value="Business Reporting"/>
          <xsd:enumeration value="Business Strategy"/>
          <xsd:enumeration value="Common Public Information"/>
          <xsd:enumeration value="Communications Network Control"/>
          <xsd:enumeration value="Connection and Relocation Works"/>
          <xsd:enumeration value="Conveyancing"/>
          <xsd:enumeration value="Corporate Communications"/>
          <xsd:enumeration value="Corporate Compliance"/>
          <xsd:enumeration value="Corporate Finance"/>
          <xsd:enumeration value="Corporate Governance"/>
          <xsd:enumeration value="Customer Business Admin"/>
          <xsd:enumeration value="Customer Communication"/>
          <xsd:enumeration value="Customer DER Assets"/>
          <xsd:enumeration value="Customer Details"/>
          <xsd:enumeration value="Customer Service Business Admin"/>
          <xsd:enumeration value="Customer Service Projects"/>
          <xsd:enumeration value="Cyber Security"/>
          <xsd:enumeration value="DER Management"/>
          <xsd:enumeration value="Distribution Connection and Relocation Initiation Information"/>
          <xsd:enumeration value="Documents &amp; Drawings Metadata"/>
          <xsd:enumeration value="Economic Regulation"/>
          <xsd:enumeration value="Emergency Response"/>
          <xsd:enumeration value="Employee Details"/>
          <xsd:enumeration value="Employee Transactional"/>
          <xsd:enumeration value="Energy Regulation"/>
          <xsd:enumeration value="Enterprise Architecture"/>
          <xsd:enumeration value="Enterprise Data Management &amp; Governance"/>
          <xsd:enumeration value="Enterprise Risks"/>
          <xsd:enumeration value="Environment Information"/>
          <xsd:enumeration value="Finance Business Admin"/>
          <xsd:enumeration value="Finance Projects"/>
          <xsd:enumeration value="Financial Accounting"/>
          <xsd:enumeration value="Financial Costing"/>
          <xsd:enumeration value="Fleet Assets"/>
          <xsd:enumeration value="Function Admin Information"/>
          <xsd:enumeration value="Government Relations"/>
          <xsd:enumeration value="Health, Safety &amp; Environment Business Admin"/>
          <xsd:enumeration value="Health, Safety &amp; Environment Projects"/>
          <xsd:enumeration value="Human Resources Business Admin"/>
          <xsd:enumeration value="Human Resources Projects"/>
          <xsd:enumeration value="ICT Business Admin"/>
          <xsd:enumeration value="ICT Configuration/Development"/>
          <xsd:enumeration value="ICT Projects"/>
          <xsd:enumeration value="ICT Security Identity &amp; Access"/>
          <xsd:enumeration value="ICT Service Delivery"/>
          <xsd:enumeration value="Information Management &amp; Governance"/>
          <xsd:enumeration value="Integrity"/>
          <xsd:enumeration value="Internal Audits"/>
          <xsd:enumeration value="Inventory"/>
          <xsd:enumeration value="Investment Governance Information"/>
          <xsd:enumeration value="Landbase Information"/>
          <xsd:enumeration value="Legal"/>
          <xsd:enumeration value="Maintenance/Fault Asset Works"/>
          <xsd:enumeration value="Management Accounting"/>
          <xsd:enumeration value="Marketing Business Admin"/>
          <xsd:enumeration value="Marketing Projects"/>
          <xsd:enumeration value="Meter Data Management"/>
          <xsd:enumeration value="Meter Provision"/>
          <xsd:enumeration value="Metering &amp; Consumption Business Admin"/>
          <xsd:enumeration value="Metering &amp; Consumption Projects"/>
          <xsd:enumeration value="Network Access"/>
          <xsd:enumeration value="Network Asset Health and Performance"/>
          <xsd:enumeration value="Network Asset Information"/>
          <xsd:enumeration value="Network Billing"/>
          <xsd:enumeration value="Network Building Business Admin"/>
          <xsd:enumeration value="Network Building Projects"/>
          <xsd:enumeration value="Network Connectivity (Normal)"/>
          <xsd:enumeration value="Network Connectivity (Operational)"/>
          <xsd:enumeration value="Network Constructing"/>
          <xsd:enumeration value="Network Control"/>
          <xsd:enumeration value="Network Engineering Designs"/>
          <xsd:enumeration value="Network Faults"/>
          <xsd:enumeration value="Network Generation"/>
          <xsd:enumeration value="Network Maintenance Business Admin"/>
          <xsd:enumeration value="Network Maintenance Projects"/>
          <xsd:enumeration value="Network Operation Business Admin"/>
          <xsd:enumeration value="Network Operation Projects"/>
          <xsd:enumeration value="Network Operations"/>
          <xsd:enumeration value="Network Planning (Grid Transformation)"/>
          <xsd:enumeration value="Network Planning Business Admin"/>
          <xsd:enumeration value="Network Planning Projects"/>
          <xsd:enumeration value="Operational SHE Information"/>
          <xsd:enumeration value="Organisational"/>
          <xsd:enumeration value="Physical Security"/>
          <xsd:enumeration value="Process Excellence"/>
          <xsd:enumeration value="Procurement"/>
          <xsd:enumeration value="Project Delivery Information"/>
          <xsd:enumeration value="Property &amp; Fleet Business Admin"/>
          <xsd:enumeration value="Property &amp; Fleet Projects"/>
          <xsd:enumeration value="Property Assets"/>
          <xsd:enumeration value="Regulator Engagement Business Admin"/>
          <xsd:enumeration value="Regulator Engagement Projects"/>
          <xsd:enumeration value="Regulatory Compliance"/>
          <xsd:enumeration value="Risk, Legal, Governance &amp; Assurance Business Admin"/>
          <xsd:enumeration value="Risk, Legal, Governance &amp; Assurance Projects"/>
          <xsd:enumeration value="Secretariat"/>
          <xsd:enumeration value="Service Agreements/Contracts"/>
          <xsd:enumeration value="Service Catalogue"/>
          <xsd:enumeration value="SHE Compliance"/>
          <xsd:enumeration value="SHE Incidents/Investigations"/>
          <xsd:enumeration value="SHE Programs &amp; Initiatives"/>
          <xsd:enumeration value="SHE Risk Management"/>
          <xsd:enumeration value="Stakeholder &amp; Community Engagement"/>
          <xsd:enumeration value="Strategic Leadership"/>
          <xsd:enumeration value="Strategy Business Admin"/>
          <xsd:enumeration value="Strategy Projects"/>
          <xsd:enumeration value="Supplier Contracts"/>
          <xsd:enumeration value="Supplier Details"/>
          <xsd:enumeration value="Supply Chain Business Admin"/>
          <xsd:enumeration value="Supply Chain Projects"/>
          <xsd:enumeration value="Sustainability"/>
          <xsd:enumeration value="Training Business Admin"/>
          <xsd:enumeration value="Training Compliance"/>
          <xsd:enumeration value="Training Content Development"/>
          <xsd:enumeration value="Training Delivery"/>
          <xsd:enumeration value="Training Pathways"/>
          <xsd:enumeration value="Training Projects"/>
          <xsd:enumeration value="Works Program"/>
        </xsd:restriction>
      </xsd:simpleType>
    </xsd:element>
    <xsd:element name="SubjectArea" ma:index="3" ma:displayName="Subject Area" ma:format="Dropdown" ma:internalName="SubjectArea">
      <xsd:simpleType>
        <xsd:restriction base="dms:Choice">
          <xsd:enumeration value="ABS Demographics"/>
          <xsd:enumeration value="Access Arrangement Expenditure Forecasts"/>
          <xsd:enumeration value="Access Arrangements"/>
          <xsd:enumeration value="Access Arrangements Final"/>
          <xsd:enumeration value="Access Audit Logs"/>
          <xsd:enumeration value="Access Management"/>
          <xsd:enumeration value="Accounts Payable"/>
          <xsd:enumeration value="Accounts Receivable"/>
          <xsd:enumeration value="Accruals &amp; Journals"/>
          <xsd:enumeration value="Active Management Forum"/>
          <xsd:enumeration value="Admin Related to Investigations"/>
          <xsd:enumeration value="All Employee Learning"/>
          <xsd:enumeration value="Amendment Register"/>
          <xsd:enumeration value="Analysis"/>
          <xsd:enumeration value="Annual Performance Statement/Statement of Corporate Intent"/>
          <xsd:enumeration value="Annual Report"/>
          <xsd:enumeration value="Appeals &amp; Complaints"/>
          <xsd:enumeration value="Application and System View Architecture"/>
          <xsd:enumeration value="Application Service Account Details"/>
          <xsd:enumeration value="Appointment of Directors"/>
          <xsd:enumeration value="Asbestos Register"/>
          <xsd:enumeration value="Asbestos Register (Depot)"/>
          <xsd:enumeration value="Assessment &amp; Evaluation Information"/>
          <xsd:enumeration value="Asset &amp; Network Planning"/>
          <xsd:enumeration value="Asset &amp; Network Strategies"/>
          <xsd:enumeration value="Asset Attributes"/>
          <xsd:enumeration value="Asset Configuration"/>
          <xsd:enumeration value="Asset Data Update Management"/>
          <xsd:enumeration value="Asset Forecasting Methodology"/>
          <xsd:enumeration value="Asset Location"/>
          <xsd:enumeration value="Asset Maintenance Schedule (Distribution)"/>
          <xsd:enumeration value="Asset Maintenance Schedule (SCADA)"/>
          <xsd:enumeration value="Asset Maintenance Schedule (Transmission)"/>
          <xsd:enumeration value="Asset Performance Records"/>
          <xsd:enumeration value="Asset Performance Reports (Internal)"/>
          <xsd:enumeration value="Asset Performance Reports (Public)"/>
          <xsd:enumeration value="Assurance"/>
          <xsd:enumeration value="Audit Actions Registers"/>
          <xsd:enumeration value="Audits"/>
          <xsd:enumeration value="Authorisations"/>
          <xsd:enumeration value="Automation Site Configuration &amp; Commissioning"/>
          <xsd:enumeration value="Awards"/>
          <xsd:enumeration value="BAU Network Plans"/>
          <xsd:enumeration value="BD Admin Information"/>
          <xsd:enumeration value="BD Project Information"/>
          <xsd:enumeration value="Benchmarking"/>
          <xsd:enumeration value="Bespoke Learning"/>
          <xsd:enumeration value="Billing Administration"/>
          <xsd:enumeration value="Board and Committee Agendas, Packs and Presentations"/>
          <xsd:enumeration value="Board and Committee Meetings"/>
          <xsd:enumeration value="Board and Committee Minutes"/>
          <xsd:enumeration value="Board Reports"/>
          <xsd:enumeration value="BOOT Model and MyTime Reports"/>
          <xsd:enumeration value="BP&amp;R Financial Reporting"/>
          <xsd:enumeration value="Brand Development"/>
          <xsd:enumeration value="Breach and Dispute Notices"/>
          <xsd:enumeration value="Breach Register"/>
          <xsd:enumeration value="Building Condition Reports"/>
          <xsd:enumeration value="Building Security Access"/>
          <xsd:enumeration value="Bulletins &amp; Key Learnings"/>
          <xsd:enumeration value="Business Analytics &amp; Reporting"/>
          <xsd:enumeration value="Business Architecture"/>
          <xsd:enumeration value="Business Cases"/>
          <xsd:enumeration value="Business Communication External"/>
          <xsd:enumeration value="Business Continuity Planning (BCP)"/>
          <xsd:enumeration value="Business Environment Analysis"/>
          <xsd:enumeration value="Business Glossary"/>
          <xsd:enumeration value="Business Impact Analysis (BIA)"/>
          <xsd:enumeration value="Business Metadata"/>
          <xsd:enumeration value="Business Plan"/>
          <xsd:enumeration value="Business Position"/>
          <xsd:enumeration value="Business Reports &amp; Information"/>
          <xsd:enumeration value="Business Strategy Business Strategies"/>
          <xsd:enumeration value="Business Strategy Executive Management"/>
          <xsd:enumeration value="Business Strategy General Admin"/>
          <xsd:enumeration value="Business Strategy Personnel Management"/>
          <xsd:enumeration value="Business Strategy Project Delivery"/>
          <xsd:enumeration value="Business Unit Plan"/>
          <xsd:enumeration value="Campaign Material"/>
          <xsd:enumeration value="Campaign Results &amp; History"/>
          <xsd:enumeration value="Capital Expenditure Memo"/>
          <xsd:enumeration value="Capital Portfolio Management"/>
          <xsd:enumeration value="Caretaker Management"/>
          <xsd:enumeration value="CEO and Director Ad-hoc Requests and Correspondence"/>
          <xsd:enumeration value="CEO Management"/>
          <xsd:enumeration value="CEO Remuneration and Employment Correspondence File"/>
          <xsd:enumeration value="Claims Information"/>
          <xsd:enumeration value="Climate Disclosure Reporting"/>
          <xsd:enumeration value="Commercial Business Procurement"/>
          <xsd:enumeration value="Commercial &amp; Legal Reviews"/>
          <xsd:enumeration value="Commercial Portfolios"/>
          <xsd:enumeration value="Common Public Subject Area"/>
          <xsd:enumeration value="Communication to Customers"/>
          <xsd:enumeration value="Communications Alarms and Events"/>
          <xsd:enumeration value="Communications Network Topology"/>
          <xsd:enumeration value="Community Engagement"/>
          <xsd:enumeration value="Community Initiatives &amp; Programs"/>
          <xsd:enumeration value="Compliance Attestation"/>
          <xsd:enumeration value="Compliance Plans"/>
          <xsd:enumeration value="Conferences &amp; Seminars"/>
          <xsd:enumeration value="Configuration Management Database (IT and OT)"/>
          <xsd:enumeration value="Conflict of Interest Declaration (Supplier and Commercial)"/>
          <xsd:enumeration value="Conflict of Interest Register"/>
          <xsd:enumeration value="Connection and Relocation Work Orders"/>
          <xsd:enumeration value="Connection Information"/>
          <xsd:enumeration value="Connection Point Standing Data"/>
          <xsd:enumeration value="Construction Contract Management"/>
          <xsd:enumeration value="Contact Centre Resource Planning"/>
          <xsd:enumeration value="Contact Centre Training"/>
          <xsd:enumeration value="Contaminated Sites"/>
          <xsd:enumeration value="Content, Design &amp; Creative Work"/>
          <xsd:enumeration value="Contract Close Out Reports"/>
          <xsd:enumeration value="Contract Management Master Register"/>
          <xsd:enumeration value="Contract Management Plan"/>
          <xsd:enumeration value="Contract Negotiation Drafts"/>
          <xsd:enumeration value="Contract Performance Reports"/>
          <xsd:enumeration value="Contract Pricing Schedules"/>
          <xsd:enumeration value="Contract Service Orders"/>
          <xsd:enumeration value="Contract Templates"/>
          <xsd:enumeration value="Contract Variations"/>
          <xsd:enumeration value="Contractor Quotations"/>
          <xsd:enumeration value="Contracts"/>
          <xsd:enumeration value="Contracts &amp; Partnership Agreements"/>
          <xsd:enumeration value="Contracts and Partnership Agreements"/>
          <xsd:enumeration value="Control Contact Details"/>
          <xsd:enumeration value="Control Room Call Recordings"/>
          <xsd:enumeration value="Conveyancing Documents"/>
          <xsd:enumeration value="Corporate Development Analysis"/>
          <xsd:enumeration value="Corporate Finance Model"/>
          <xsd:enumeration value="Corporate Governance Framework"/>
          <xsd:enumeration value="Corporate Policy Register"/>
          <xsd:enumeration value="Corporate RACI Register"/>
          <xsd:enumeration value="Cost Optimisation"/>
          <xsd:enumeration value="Courseware"/>
          <xsd:enumeration value="Crew Dispatch Information"/>
          <xsd:enumeration value="Crisis Management"/>
          <xsd:enumeration value="Critical Risk Management"/>
          <xsd:enumeration value="Customer Agreement Information"/>
          <xsd:enumeration value="Customer and Supplier Credit Limit Assessments"/>
          <xsd:enumeration value="Customer Application Information"/>
          <xsd:enumeration value="Customer Applications"/>
          <xsd:enumeration value="Customer Contracts (eTacs)"/>
          <xsd:enumeration value="Customer Contracts Variations (eTacs)"/>
          <xsd:enumeration value="Customer Credit Limit Applications"/>
          <xsd:enumeration value="Customer DER Applications"/>
          <xsd:enumeration value="Customer DER Connection Process Admin"/>
          <xsd:enumeration value="Customer Engagement &amp; Segmentation Plans"/>
          <xsd:enumeration value="Customer Engagement and Segmentation Plans"/>
          <xsd:enumeration value="Customer Executive Management"/>
          <xsd:enumeration value="Customer Feedback"/>
          <xsd:enumeration value="Customer Funded Documentation"/>
          <xsd:enumeration value="Customer Inventory Sales Information"/>
          <xsd:enumeration value="Customer Names"/>
          <xsd:enumeration value="Customer Project Status Report"/>
          <xsd:enumeration value="Customer Request"/>
          <xsd:enumeration value="Customer Requested Distribution Projects"/>
          <xsd:enumeration value="Customer Service Business Strategies"/>
          <xsd:enumeration value="Customer Service Executive Management"/>
          <xsd:enumeration value="Customer Service General Admin"/>
          <xsd:enumeration value="Customer Service Personnel Management"/>
          <xsd:enumeration value="Customer Service Project Delivery"/>
          <xsd:enumeration value="Cyber Security Architecture &amp; Governance"/>
          <xsd:enumeration value="Cyber Security Corporate Documents and Communications"/>
          <xsd:enumeration value="Cyber Security Culture and Awareness"/>
          <xsd:enumeration value="Cyber Security Operations"/>
          <xsd:enumeration value="Cyber Security Program"/>
          <xsd:enumeration value="Data Governance"/>
          <xsd:enumeration value="DBYD (Dial before you dig)"/>
          <xsd:enumeration value="Debt Recovery"/>
          <xsd:enumeration value="Defect Information"/>
          <xsd:enumeration value="Deferred Faults (Inspector Driven)"/>
          <xsd:enumeration value="Delivery Operations &amp; Maintenance"/>
          <xsd:enumeration value="Delivery Strategy"/>
          <xsd:enumeration value="Depreciation"/>
          <xsd:enumeration value="DER Contracts &amp; Procurement"/>
          <xsd:enumeration value="DER Knowledge Base"/>
          <xsd:enumeration value="Digital Channel Performance Reporting &amp; Insights"/>
          <xsd:enumeration value="Director &amp; Executive Employment"/>
          <xsd:enumeration value="Director &amp; Executive Matters"/>
          <xsd:enumeration value="Disciplinary Details"/>
          <xsd:enumeration value="Distributed Energy Resources"/>
          <xsd:enumeration value="Distribution Connection and Relocation Delivery Project Scope"/>
          <xsd:enumeration value="Distribution Connection and Relocation Designs"/>
          <xsd:enumeration value="Distribution Connection and Relocation Estimation"/>
          <xsd:enumeration value="Distribution Connection and Relocation Finalisation Documents"/>
          <xsd:enumeration value="Distribution Connection and Relocation Payment Record"/>
          <xsd:enumeration value="Distribution Connection and Relocation Quote"/>
          <xsd:enumeration value="Distribution Connection and Relocation Schedule"/>
          <xsd:enumeration value="Distribution Connection and Relocation Scope of Work"/>
          <xsd:enumeration value="Distribution Contract Management"/>
          <xsd:enumeration value="Documents &amp; Drawings Metadata (SA)"/>
          <xsd:enumeration value="DSO Enablement"/>
          <xsd:enumeration value="EAP (Electrical Access Permits)"/>
          <xsd:enumeration value="Easement Compensation Working Files"/>
          <xsd:enumeration value="Economic Regulation Correspondence"/>
          <xsd:enumeration value="E-Learning"/>
          <xsd:enumeration value="Electrical Systems Inspection Details"/>
          <xsd:enumeration value="Electrical Systems Inspection Reports"/>
          <xsd:enumeration value="Electrical Systems Inspections"/>
          <xsd:enumeration value="Emergency Inter Agency Communication"/>
          <xsd:enumeration value="Emergency Public Communications"/>
          <xsd:enumeration value="Emergency Recovery Work Order"/>
          <xsd:enumeration value="Emergency Response Work Order"/>
          <xsd:enumeration value="Emerging Risk"/>
          <xsd:enumeration value="Emission Reduction Framework Reporting"/>
          <xsd:enumeration value="Employee Rosters"/>
          <xsd:enumeration value="Employees &amp; Contractors Contact Details"/>
          <xsd:enumeration value="Employees &amp; Contractors Cost Information"/>
          <xsd:enumeration value="Employees &amp; Contractors Tax File Numbers"/>
          <xsd:enumeration value="Employment Contracts"/>
          <xsd:enumeration value="eNAR (Electronic Network Access Request)"/>
          <xsd:enumeration value="Energy Data"/>
          <xsd:enumeration value="Engineering Drawings (Editable, DGN)"/>
          <xsd:enumeration value="Engineering Drawings (Read Only)"/>
          <xsd:enumeration value="Engineering &amp; Design Contract Management"/>
          <xsd:enumeration value="Enterprise Landbase"/>
          <xsd:enumeration value="Enterprise Performance Metrics and Dashboards (CoRE)"/>
          <xsd:enumeration value="Enterprise Risk Management System / Tool"/>
          <xsd:enumeration value="Enterprise Security"/>
          <xsd:enumeration value="Entry Level Programs"/>
          <xsd:enumeration value="Environment Assessments &amp; Approvals"/>
          <xsd:enumeration value="Environment Impact Assessment"/>
          <xsd:enumeration value="Environment Programs"/>
          <xsd:enumeration value="Environmental Compliance"/>
          <xsd:enumeration value="Environmental Information"/>
          <xsd:enumeration value="ESEN (Electrical Supply Emergency Notifications)"/>
          <xsd:enumeration value="ESO View - Outages Affecting Various Agencies"/>
          <xsd:enumeration value="Estimate Reports"/>
          <xsd:enumeration value="Estimates"/>
          <xsd:enumeration value="Evaluation Criteria"/>
          <xsd:enumeration value="Evaluation Results"/>
          <xsd:enumeration value="Events"/>
          <xsd:enumeration value="Executive &amp; ARC Reporting"/>
          <xsd:enumeration value="Executive &amp; Board Governance"/>
          <xsd:enumeration value="External Budgets"/>
          <xsd:enumeration value="External Reports"/>
          <xsd:enumeration value="Facilities Maintenance"/>
          <xsd:enumeration value="Facilities Management"/>
          <xsd:enumeration value="Fatigue Management"/>
          <xsd:enumeration value="Fault Information (No Legal Privilege)"/>
          <xsd:enumeration value="Fault Information (Under Professional Legal Privilege)"/>
          <xsd:enumeration value="Fault Work Orders"/>
          <xsd:enumeration value="Field Mobility Information"/>
          <xsd:enumeration value="Finance &amp; Risk Committee Reports and Presentations"/>
          <xsd:enumeration value="Finance Business Strategies"/>
          <xsd:enumeration value="Finance Executive Management"/>
          <xsd:enumeration value="Finance General Admin"/>
          <xsd:enumeration value="Finance Knowledge Share"/>
          <xsd:enumeration value="Finance Personnel Management"/>
          <xsd:enumeration value="Finance Project Delivery"/>
          <xsd:enumeration value="Financial Markets"/>
          <xsd:enumeration value="Financial Model Working Documents"/>
          <xsd:enumeration value="Financial Modelling &amp; Analysis Working Documents"/>
          <xsd:enumeration value="Financial Reporting"/>
          <xsd:enumeration value="Financial Transactions"/>
          <xsd:enumeration value="Fitness for Work Assessments"/>
          <xsd:enumeration value="Fixed Asset Register"/>
          <xsd:enumeration value="Fleet &amp; Equipment Investigation Working Papers"/>
          <xsd:enumeration value="Fleet Availability"/>
          <xsd:enumeration value="Fleet Details"/>
          <xsd:enumeration value="Fleet Knowledge Base"/>
          <xsd:enumeration value="Fleet Maintenance Records"/>
          <xsd:enumeration value="Fleet Management"/>
          <xsd:enumeration value="Fleet Planning"/>
          <xsd:enumeration value="Fleet Technology"/>
          <xsd:enumeration value="Formal Correspondence"/>
          <xsd:enumeration value="Fraud Risk"/>
          <xsd:enumeration value="Fraud Risk Assessment"/>
          <xsd:enumeration value="Freedom of Information (FOI)"/>
          <xsd:enumeration value="Function Plan"/>
          <xsd:enumeration value="Functional / Operational Risk"/>
          <xsd:enumeration value="Future Distribution Network Plans"/>
          <xsd:enumeration value="Future Transmission Network Plans"/>
          <xsd:enumeration value="General Ledger"/>
          <xsd:enumeration value="General Solution Architecture and Design"/>
          <xsd:enumeration value="General Supplier Communication"/>
          <xsd:enumeration value="Generation Market Data"/>
          <xsd:enumeration value="Gift Register"/>
          <xsd:enumeration value="Governance Control &amp; Communications"/>
          <xsd:enumeration value="Government Department Communications"/>
          <xsd:enumeration value="Hazard Information"/>
          <xsd:enumeration value="Health &amp; Wellness"/>
          <xsd:enumeration value="Historical Operational Data"/>
          <xsd:enumeration value="HR Business Strategies"/>
          <xsd:enumeration value="HR Case Notes"/>
          <xsd:enumeration value="HR Executive Management"/>
          <xsd:enumeration value="HR Financial Management &amp; Reporting"/>
          <xsd:enumeration value="HR General Admin"/>
          <xsd:enumeration value="HR Governance &amp; Processes"/>
          <xsd:enumeration value="HR Personnel Management"/>
          <xsd:enumeration value="HR Project Delivery"/>
          <xsd:enumeration value="HR Systems"/>
          <xsd:enumeration value="IA Fundamentals &amp; Education"/>
          <xsd:enumeration value="ICT Business Strategies"/>
          <xsd:enumeration value="ICT Control &amp; Monitoring"/>
          <xsd:enumeration value="ICT Executive Management"/>
          <xsd:enumeration value="ICT General Admin"/>
          <xsd:enumeration value="ICT General Support Manuals"/>
          <xsd:enumeration value="ICT OT Support Manuals"/>
          <xsd:enumeration value="ICT Personnel Management"/>
          <xsd:enumeration value="ICT Project Delivery"/>
          <xsd:enumeration value="ICT Service Level Agreements"/>
          <xsd:enumeration value="ICT Service Management Reports"/>
          <xsd:enumeration value="IGF Framework, Standards &amp; Guidelines"/>
          <xsd:enumeration value="IGF Gate Compliance Reports"/>
          <xsd:enumeration value="IGF Health Check Reports and working papers"/>
          <xsd:enumeration value="Impact Assessment"/>
          <xsd:enumeration value="Improvement &amp; Review Groups"/>
          <xsd:enumeration value="Improvement Notices"/>
          <xsd:enumeration value="Incident Information (No Legal Privilege)"/>
          <xsd:enumeration value="Incident Information (Under Professional Legal Privilege)"/>
          <xsd:enumeration value="Incident Staff Bulletins"/>
          <xsd:enumeration value="Individual Customer Contact Information"/>
          <xsd:enumeration value="Industry &amp; Business Engagement"/>
          <xsd:enumeration value="Industry and Competitor Analysis"/>
          <xsd:enumeration value="Information Access / Security"/>
          <xsd:enumeration value="Information Architecture"/>
          <xsd:enumeration value="Information Discovery"/>
          <xsd:enumeration value="Information Governance"/>
          <xsd:enumeration value="Information Systems"/>
          <xsd:enumeration value="Innovation Capability Maturity Assessments and Plans"/>
          <xsd:enumeration value="Innovation Pipeline"/>
          <xsd:enumeration value="Inspection Details"/>
          <xsd:enumeration value="Insurance Portfolio"/>
          <xsd:enumeration value="Intellectual Property Records (inc. Trademarks)"/>
          <xsd:enumeration value="Internal Communications"/>
          <xsd:enumeration value="Internal Review and Audit Reports"/>
          <xsd:enumeration value="Internal Workforce Availability"/>
          <xsd:enumeration value="Inventory Details"/>
          <xsd:enumeration value="Inventory Stock Details"/>
          <xsd:enumeration value="Investigations"/>
          <xsd:enumeration value="Investment Assurance"/>
          <xsd:enumeration value="Investment Evaluation"/>
          <xsd:enumeration value="Investment Review Committee Information"/>
          <xsd:enumeration value="Invoices"/>
          <xsd:enumeration value="Issue and Dispute Records"/>
          <xsd:enumeration value="Job Descriptions"/>
          <xsd:enumeration value="Job Safety Documentation"/>
          <xsd:enumeration value="Knowledge Management Asset Management Tools &amp; Systems"/>
          <xsd:enumeration value="Land Access"/>
          <xsd:enumeration value="Land Title Documents"/>
          <xsd:enumeration value="Leader Learning"/>
          <xsd:enumeration value="Lease Documentation"/>
          <xsd:enumeration value="Leave Management"/>
          <xsd:enumeration value="Legal Advice"/>
          <xsd:enumeration value="Legal Panel"/>
          <xsd:enumeration value="Legal Publications"/>
          <xsd:enumeration value="Legal Templates"/>
          <xsd:enumeration value="Legislative Obligations"/>
          <xsd:enumeration value="Licences &amp; Permits"/>
          <xsd:enumeration value="Life Support Equipment Customer Details"/>
          <xsd:enumeration value="Load and Demand Management"/>
          <xsd:enumeration value="Logistics"/>
          <xsd:enumeration value="Logistics &amp; Inventory Forecasting"/>
          <xsd:enumeration value="Loss Factors Report for AEMO"/>
          <xsd:enumeration value="Maintenance Data (A&amp;C)"/>
          <xsd:enumeration value="Maintenance Data (Distribution)"/>
          <xsd:enumeration value="Maintenance Data (Transmission)"/>
          <xsd:enumeration value="Maintenance Work Orders"/>
          <xsd:enumeration value="Make Safe Emergency Plan"/>
          <xsd:enumeration value="Manage Real Time Systems"/>
          <xsd:enumeration value="Manage the Network"/>
          <xsd:enumeration value="Market Arrangements"/>
          <xsd:enumeration value="Marketing Executive &amp; Board Engagement"/>
          <xsd:enumeration value="Marketing General Admin"/>
          <xsd:enumeration value="Marketing Personnel Management"/>
          <xsd:enumeration value="Marketing Project Delivery"/>
          <xsd:enumeration value="Marketing Strategies"/>
          <xsd:enumeration value="Master Agreements"/>
          <xsd:enumeration value="Media"/>
          <xsd:enumeration value="Medical Certificates"/>
          <xsd:enumeration value="Meter Alarms and Events"/>
          <xsd:enumeration value="Meter Technical Specifications"/>
          <xsd:enumeration value="Metering"/>
          <xsd:enumeration value="Metering Arrangements"/>
          <xsd:enumeration value="Minister for Energy"/>
          <xsd:enumeration value="Ministerial Investigations"/>
          <xsd:enumeration value="Ministerial Matters"/>
          <xsd:enumeration value="Misconduct Notification"/>
          <xsd:enumeration value="Network Bills for Retailers"/>
          <xsd:enumeration value="Network Building Executive Management"/>
          <xsd:enumeration value="Network Building General Admin"/>
          <xsd:enumeration value="Network Building Personnel Management"/>
          <xsd:enumeration value="Network Building Project Delivery"/>
          <xsd:enumeration value="Network Building Strategies"/>
          <xsd:enumeration value="Network Emergency Management"/>
          <xsd:enumeration value="Network Events"/>
          <xsd:enumeration value="Network Forecasting"/>
          <xsd:enumeration value="Network Maintenance Executive Management"/>
          <xsd:enumeration value="Network Maintenance General Admin"/>
          <xsd:enumeration value="Network Maintenance Personnel Management"/>
          <xsd:enumeration value="Network Maintenance Project Delivery"/>
          <xsd:enumeration value="Network Maintenance Strategies"/>
          <xsd:enumeration value="Network Operation Executive Management"/>
          <xsd:enumeration value="Network Operation General Admin"/>
          <xsd:enumeration value="Network Operation Personnel Management"/>
          <xsd:enumeration value="Network Operation Project Delivery"/>
          <xsd:enumeration value="Network Operation Strategies"/>
          <xsd:enumeration value="Network Operations Consulting"/>
          <xsd:enumeration value="Network Plan Scenarios"/>
          <xsd:enumeration value="Network Planning Business Strategies"/>
          <xsd:enumeration value="Network Planning Executive Management"/>
          <xsd:enumeration value="Network Planning General Admin"/>
          <xsd:enumeration value="Network Planning Methodology"/>
          <xsd:enumeration value="Network Planning Personnel Management"/>
          <xsd:enumeration value="Network Planning Project Delivery"/>
          <xsd:enumeration value="Network Pricing Data Models"/>
          <xsd:enumeration value="Network Pricing Report"/>
          <xsd:enumeration value="Network Recovery Plan"/>
          <xsd:enumeration value="Network Statistics Reports"/>
          <xsd:enumeration value="Network Topology (Fully Commissioned)"/>
          <xsd:enumeration value="Network Topology (Normal)"/>
          <xsd:enumeration value="Notices to DFA"/>
          <xsd:enumeration value="Notices to Supplier"/>
          <xsd:enumeration value="Organisational Customer Contact Information"/>
          <xsd:enumeration value="Organisational Structure"/>
          <xsd:enumeration value="OT Solution Architecture and Design"/>
          <xsd:enumeration value="Parliamentary Matters"/>
          <xsd:enumeration value="Payments"/>
          <xsd:enumeration value="Payroll"/>
          <xsd:enumeration value="Performance - Review information"/>
          <xsd:enumeration value="Performance - Talent management and succession planning"/>
          <xsd:enumeration value="Performance Management"/>
          <xsd:enumeration value="Personal"/>
          <xsd:enumeration value="PIR (Project Incident Review) Report"/>
          <xsd:enumeration value="Planned Fault Work (customer driven)"/>
          <xsd:enumeration value="Policy &amp; Objectives"/>
          <xsd:enumeration value="Portfolio / Program / Project Risk"/>
          <xsd:enumeration value="Portfolio Status Report"/>
          <xsd:enumeration value="Post Implementation Reviews and Working Papers"/>
          <xsd:enumeration value="Pre Employment Medicals"/>
          <xsd:enumeration value="Presentations &amp; Speeches"/>
          <xsd:enumeration value="Procurement Complaint"/>
          <xsd:enumeration value="Procurement Excellence"/>
          <xsd:enumeration value="Project Change Management"/>
          <xsd:enumeration value="Project Management Documentation"/>
          <xsd:enumeration value="Project Status Reports"/>
          <xsd:enumeration value="Project to Service Records"/>
          <xsd:enumeration value="Property &amp; Fleet Business Strategies"/>
          <xsd:enumeration value="Property &amp; Fleet Executive Management"/>
          <xsd:enumeration value="Property &amp; Fleet General Admin"/>
          <xsd:enumeration value="Property &amp; Fleet Personnel Management"/>
          <xsd:enumeration value="Property &amp; Fleet Project Delivery"/>
          <xsd:enumeration value="Property Damage Reports"/>
          <xsd:enumeration value="Property Portfolio Details"/>
          <xsd:enumeration value="Provisioned Access"/>
          <xsd:enumeration value="Public Impact"/>
          <xsd:enumeration value="Public Impact Assessments"/>
          <xsd:enumeration value="Public Interest Disclosure"/>
          <xsd:enumeration value="Publications"/>
          <xsd:enumeration value="Published Financial Models"/>
          <xsd:enumeration value="Published Internal Budgets and Forecasts"/>
          <xsd:enumeration value="Purchase and Credit Card Information"/>
          <xsd:enumeration value="Purchase Orders"/>
          <xsd:enumeration value="Rates"/>
          <xsd:enumeration value="Real Time Network Model"/>
          <xsd:enumeration value="Real Time Operations"/>
          <xsd:enumeration value="Recruitment"/>
          <xsd:enumeration value="Regulator Engagement Executive Management"/>
          <xsd:enumeration value="Regulator Engagement General Admin"/>
          <xsd:enumeration value="Regulator Engagement Personnel Management"/>
          <xsd:enumeration value="Regulator Engagement Project Delivery"/>
          <xsd:enumeration value="Regulator Engagement Strategies"/>
          <xsd:enumeration value="Regulatory Arrangements"/>
          <xsd:enumeration value="Regulatory Compliance"/>
          <xsd:enumeration value="Regulatory Correspondence"/>
          <xsd:enumeration value="Regulatory Education"/>
          <xsd:enumeration value="Regulatory Engagement"/>
          <xsd:enumeration value="Regulatory Guidelines &amp; Policies"/>
          <xsd:enumeration value="Regulatory Instruments"/>
          <xsd:enumeration value="Regulatory Performance, Compliance and Audit Reports"/>
          <xsd:enumeration value="Regulatory Reforms"/>
          <xsd:enumeration value="Regulatory Reporting"/>
          <xsd:enumeration value="Remedy Plan"/>
          <xsd:enumeration value="Remittance Advices"/>
          <xsd:enumeration value="Remunerations &amp; Benefits"/>
          <xsd:enumeration value="Report Working Papers"/>
          <xsd:enumeration value="Reporting"/>
          <xsd:enumeration value="Request for Information"/>
          <xsd:enumeration value="Requirements Specifications"/>
          <xsd:enumeration value="Resilience Governance &amp; Uplift Initiatives"/>
          <xsd:enumeration value="Resolution and Action Registers"/>
          <xsd:enumeration value="Restricted Enterprise Landbase"/>
          <xsd:enumeration value="Restricted Vehicle Pool Details"/>
          <xsd:enumeration value="Revenue Accrual Model"/>
          <xsd:enumeration value="RFQ, RFI and Tender Request"/>
          <xsd:enumeration value="RFQ, RFI and Tender Response"/>
          <xsd:enumeration value="Risk &amp; Resilience Governance Suite"/>
          <xsd:enumeration value="Risk &amp; Resilience Training &amp; Education"/>
          <xsd:enumeration value="Risk Champions"/>
          <xsd:enumeration value="Risk Forecasts"/>
          <xsd:enumeration value="Risk Management"/>
          <xsd:enumeration value="Risk, Assurance &amp; Reporting"/>
          <xsd:enumeration value="Risk, Legal, Governance &amp; Assurance Business Strategies"/>
          <xsd:enumeration value="Risk, Legal, Governance &amp; Assurance Executive Management"/>
          <xsd:enumeration value="Risk, Legal, Governance &amp; Assurance General Admin"/>
          <xsd:enumeration value="Risk, Legal, Governance &amp; Assurance Personnel Management"/>
          <xsd:enumeration value="Risk, Legal, Governance &amp; Assurance Project Delivery"/>
          <xsd:enumeration value="Root Cause Analyses"/>
          <xsd:enumeration value="RTO Registration"/>
          <xsd:enumeration value="Safety Apparatus Connection Scheme (SACS)"/>
          <xsd:enumeration value="Safety Meeting Notes"/>
          <xsd:enumeration value="Safety Projects"/>
          <xsd:enumeration value="Sales Documentation"/>
          <xsd:enumeration value="Secretariat Administrative Matters"/>
          <xsd:enumeration value="Secretariat Registers"/>
          <xsd:enumeration value="Security &amp; Critical Infrastructure"/>
          <xsd:enumeration value="Security Roles"/>
          <xsd:enumeration value="Service Offers (Regulated)"/>
          <xsd:enumeration value="Service Offers (Unegulated)"/>
          <xsd:enumeration value="Service Order Data"/>
          <xsd:enumeration value="Service Performance (eTacs)"/>
          <xsd:enumeration value="Service Pricing (Regulated)"/>
          <xsd:enumeration value="Service Pricing (Unregulated)"/>
          <xsd:enumeration value="Service Rebate Rules (Regulated)"/>
          <xsd:enumeration value="Service Rebate Rules (Unregulated)"/>
          <xsd:enumeration value="Service Requests, Incidents and Problems"/>
          <xsd:enumeration value="Service Standard Report"/>
          <xsd:enumeration value="SHE Audit Information"/>
          <xsd:enumeration value="SHE Audit Reports"/>
          <xsd:enumeration value="SHE Business Strategies"/>
          <xsd:enumeration value="SHE Documentation"/>
          <xsd:enumeration value="SHE Executive Management"/>
          <xsd:enumeration value="SHE General Admin"/>
          <xsd:enumeration value="SHE Information Development"/>
          <xsd:enumeration value="SHE Personnel Management"/>
          <xsd:enumeration value="SHE Project Delivery"/>
          <xsd:enumeration value="SHE Reporting"/>
          <xsd:enumeration value="SHE Risk Assessments"/>
          <xsd:enumeration value="Social Media Password Records"/>
          <xsd:enumeration value="Software Code"/>
          <xsd:enumeration value="Software Licence Information"/>
          <xsd:enumeration value="Sourcing and Category Strategies"/>
          <xsd:enumeration value="Sponsorship, Memberships, Grants &amp; Donations"/>
          <xsd:enumeration value="Stakeholder Communication"/>
          <xsd:enumeration value="Stakeholder Details"/>
          <xsd:enumeration value="Standard Designs, Codes &amp; Standards"/>
          <xsd:enumeration value="Statement of Expectations/Strategic Development Plan"/>
          <xsd:enumeration value="Statements of Work and Scope of Works"/>
          <xsd:enumeration value="Steering Committee Group Papers"/>
          <xsd:enumeration value="Stop Work Authority"/>
          <xsd:enumeration value="Storage, Disposal &amp; Retention"/>
          <xsd:enumeration value="Strategic Asset Plan"/>
          <xsd:enumeration value="Strategic Communications Planning"/>
          <xsd:enumeration value="Strategic Risk"/>
          <xsd:enumeration value="Strategy Business Strategies"/>
          <xsd:enumeration value="Strategy Executive Management"/>
          <xsd:enumeration value="Strategy General Admin"/>
          <xsd:enumeration value="Strategy Personnel Management"/>
          <xsd:enumeration value="Strategy Project Delivery"/>
          <xsd:enumeration value="Study Assistance"/>
          <xsd:enumeration value="Supplier Accreditation &amp; Insurance"/>
          <xsd:enumeration value="Supplier Billing Information"/>
          <xsd:enumeration value="Supplier Communication for Sensitive Purchases"/>
          <xsd:enumeration value="Supplier Contact Information"/>
          <xsd:enumeration value="Supplier Due Diligence"/>
          <xsd:enumeration value="Supplier Exemptions"/>
          <xsd:enumeration value="Supplier Financials"/>
          <xsd:enumeration value="Supply Chain Business Strategies"/>
          <xsd:enumeration value="Supply Chain Executive Management"/>
          <xsd:enumeration value="Supply Chain General Admin"/>
          <xsd:enumeration value="Supply Chain Personnel Management"/>
          <xsd:enumeration value="Supply Chain Project Delivery"/>
          <xsd:enumeration value="Sustainability Framework"/>
          <xsd:enumeration value="Sustainability Performance Metrics &amp; Reporting"/>
          <xsd:enumeration value="Sustainability Policy"/>
          <xsd:enumeration value="Sustainability Strategy"/>
          <xsd:enumeration value="Switching Programs"/>
          <xsd:enumeration value="Systems"/>
          <xsd:enumeration value="Tax Accounting"/>
          <xsd:enumeration value="Technical Metadata"/>
          <xsd:enumeration value="Technical Rules Determination Papers"/>
          <xsd:enumeration value="Technical Rules Working Papers"/>
          <xsd:enumeration value="Telematics Fleet Data"/>
          <xsd:enumeration value="Telematics Reports"/>
          <xsd:enumeration value="Testing Information"/>
          <xsd:enumeration value="Third Party Recovery"/>
          <xsd:enumeration value="Timesheets"/>
          <xsd:enumeration value="Training &amp; Competencies"/>
          <xsd:enumeration value="Training Audit"/>
          <xsd:enumeration value="Training Contract Management"/>
          <xsd:enumeration value="Training Delivery (Technical and Non-Technical)"/>
          <xsd:enumeration value="Training Executive Management"/>
          <xsd:enumeration value="Training Facilities Management"/>
          <xsd:enumeration value="Training Financial Management"/>
          <xsd:enumeration value="Training General Admin"/>
          <xsd:enumeration value="Training Materials"/>
          <xsd:enumeration value="Training Personnel Management"/>
          <xsd:enumeration value="Training Platform (ITRA)"/>
          <xsd:enumeration value="Training Program Strategy"/>
          <xsd:enumeration value="Training Project Delivery"/>
          <xsd:enumeration value="Training Records"/>
          <xsd:enumeration value="Training Reports"/>
          <xsd:enumeration value="Training Strategies"/>
          <xsd:enumeration value="Training Surveys"/>
          <xsd:enumeration value="Transmission Cost Estimate Reports"/>
          <xsd:enumeration value="Treasury"/>
          <xsd:enumeration value="Type 1 Benefit Validation"/>
          <xsd:enumeration value="Waivers of Competition"/>
          <xsd:enumeration value="Waste Control Actions"/>
          <xsd:enumeration value="Western Power Strategy"/>
          <xsd:enumeration value="Wholesale Electricity Market Rule Working Papers"/>
          <xsd:enumeration value="Wholesale Electricity Market Rules"/>
          <xsd:enumeration value="Work Plan"/>
          <xsd:enumeration value="Workers Compensation"/>
          <xsd:enumeration value="Workforce capability"/>
          <xsd:enumeration value="Workforce Groups"/>
          <xsd:enumeration value="Workforce Insights &amp; Optimisation"/>
          <xsd:enumeration value="Working Budgets and Forecasts Information"/>
          <xsd:enumeration value="Works Program (SA)"/>
          <xsd:enumeration value="WP Strategic Plan (Published or Redacted)"/>
          <xsd:enumeration value="WP Strategic Working Documents (inc. Business Model)"/>
        </xsd:restriction>
      </xsd:simpleType>
    </xsd:element>
    <xsd:element name="AreaDept" ma:index="4" nillable="true" ma:displayName="Area/Dept" ma:format="Dropdown" ma:indexed="true" ma:internalName="AreaDept">
      <xsd:simpleType>
        <xsd:restriction base="dms:Choice">
          <xsd:enumeration value="Access Solutions"/>
          <xsd:enumeration value="Assurance"/>
          <xsd:enumeration value="Brand &amp; Marketing"/>
          <xsd:enumeration value="Business Analytics &amp; Reporting"/>
          <xsd:enumeration value="Business Partners &amp; Performance"/>
          <xsd:enumeration value="Business Planning &amp; Analysis"/>
          <xsd:enumeration value="Business Assurance"/>
          <xsd:enumeration value="Business Development"/>
          <xsd:enumeration value="Community &amp; Stakeholder Relationships"/>
          <xsd:enumeration value="CEL Program – Strategic Planning"/>
          <xsd:enumeration value="Communications"/>
          <xsd:enumeration value="Commercial Design and Outsourcing"/>
          <xsd:enumeration value="Contact Centre"/>
          <xsd:enumeration value="Contracts Delivery"/>
          <xsd:enumeration value="Conveyancing"/>
          <xsd:enumeration value="Corporate &amp; Network"/>
          <xsd:enumeration value="Corporate Compliance"/>
          <xsd:enumeration value="Corporate Finance"/>
          <xsd:enumeration value="Customer &amp; Partner Relationships"/>
          <xsd:enumeration value="Customer Service &amp; Experience"/>
          <xsd:enumeration value="Customer Project Development"/>
          <xsd:enumeration value="Cyber Security Risk &amp; Assurance"/>
          <xsd:enumeration value="Cyber Security Operations"/>
          <xsd:enumeration value="Cyber Security Program Delivery"/>
          <xsd:enumeration value="Data &amp; Analytics"/>
          <xsd:enumeration value="DER Connections"/>
          <xsd:enumeration value="Digital Product Stream (AM)"/>
          <xsd:enumeration value="Digital Product Stream (Bus)"/>
          <xsd:enumeration value="Digital Product Stream (Cust)"/>
          <xsd:enumeration value="Digital Product Stream (Field Ops)"/>
          <xsd:enumeration value="Digital Product Stream (Network Ops)"/>
          <xsd:enumeration value="Distribution Customer Management"/>
          <xsd:enumeration value="Distribution Delivery"/>
          <xsd:enumeration value="Distribution Design"/>
          <xsd:enumeration value="Distribution Design &amp; Standards"/>
          <xsd:enumeration value="Distribution Grid Strategy &amp; Planning"/>
          <xsd:enumeration value="Distribution Scoping &amp; Scheduling"/>
          <xsd:enumeration value="DSO Enablement"/>
          <xsd:enumeration value="DSO Technology"/>
          <xsd:enumeration value="E&amp;D Service Excellence"/>
          <xsd:enumeration value="Economic Regulation"/>
          <xsd:enumeration value="Electrical Systems Inspections"/>
          <xsd:enumeration value="Emergency Management"/>
          <xsd:enumeration value="Energy Market Regulation"/>
          <xsd:enumeration value="Engineering &amp; Design Service Excellence"/>
          <xsd:enumeration value="Enterprise, Platforms &amp; Infrastructure"/>
          <xsd:enumeration value="Enterprise Support Portfolio"/>
          <xsd:enumeration value="Enterprise Risk &amp; Resilience"/>
          <xsd:enumeration value="Environment"/>
          <xsd:enumeration value="Financial Accounting"/>
          <xsd:enumeration value="Fleet"/>
          <xsd:enumeration value="Foundational Products"/>
          <xsd:enumeration value="Government Relations"/>
          <xsd:enumeration value="Grid Portfolio Management"/>
          <xsd:enumeration value="Innovation Excellence"/>
          <xsd:enumeration value="Innovation Services"/>
          <xsd:enumeration value="Integrity"/>
          <xsd:enumeration value="Internal Audit"/>
          <xsd:enumeration value="Inventory &amp; Logistics"/>
          <xsd:enumeration value="Land Development"/>
          <xsd:enumeration value="Legal"/>
          <xsd:enumeration value="Major Capital Connection Services"/>
          <xsd:enumeration value="Major Works Delivery"/>
          <xsd:enumeration value="Managed Services"/>
          <xsd:enumeration value="Meter Asset &amp; Solutions"/>
          <xsd:enumeration value="Meter Data Management"/>
          <xsd:enumeration value="Meter Provision"/>
          <xsd:enumeration value="Network Access Engineering"/>
          <xsd:enumeration value="Network Control"/>
          <xsd:enumeration value="Network Operational Systems"/>
          <xsd:enumeration value="Network Operations Consulting"/>
          <xsd:enumeration value="Network Project Delivery"/>
          <xsd:enumeration value="New Business &amp; Works Management"/>
          <xsd:enumeration value="Network &amp; Corporate Tech Portfolio"/>
          <xsd:enumeration value="Network Construction &amp; Maintainence"/>
          <xsd:enumeration value="Network Decarb &amp; Matrl"/>
          <xsd:enumeration value="OAP Distribution"/>
          <xsd:enumeration value="OAP Transmission"/>
          <xsd:enumeration value="Operational Improvement"/>
          <xsd:enumeration value="Operational Technology"/>
          <xsd:enumeration value="Operations"/>
          <xsd:enumeration value="Operations East"/>
          <xsd:enumeration value="Operations North"/>
          <xsd:enumeration value="Operations South"/>
          <xsd:enumeration value="Organisational Capability"/>
          <xsd:enumeration value="P&amp;F Delivery"/>
          <xsd:enumeration value="P&amp;F Planning &amp; Strategy"/>
          <xsd:enumeration value="People &amp; Performance"/>
          <xsd:enumeration value="Planning &amp; Resourcing"/>
          <xsd:enumeration value="Planning &amp; Works Allocation"/>
          <xsd:enumeration value="Procurement Excellence"/>
          <xsd:enumeration value="Regulatory Compliance"/>
          <xsd:enumeration value="Residential Design and Land Development"/>
          <xsd:enumeration value="SCADA &amp; Telecommunication"/>
          <xsd:enumeration value="Service Delivery"/>
          <xsd:enumeration value="Service Management"/>
          <xsd:enumeration value="Social Performance"/>
          <xsd:enumeration value="Standalone Power Systems"/>
          <xsd:enumeration value="Strategic Business Management"/>
          <xsd:enumeration value="Strategic Workforce &amp; Programs"/>
          <xsd:enumeration value="Strategy"/>
          <xsd:enumeration value="Strategic Insights &amp; Optimisation"/>
          <xsd:enumeration value="Substations Design"/>
          <xsd:enumeration value="Sustainability"/>
          <xsd:enumeration value="Supply Chain"/>
          <xsd:enumeration value="Talent Acquisition"/>
          <xsd:enumeration value="Technical Operations"/>
          <xsd:enumeration value="Training"/>
          <xsd:enumeration value="Transmission Operations"/>
          <xsd:enumeration value="Transmission Portfolio Office"/>
          <xsd:enumeration value="Transmission Grid Strategy &amp; Planning"/>
          <xsd:enumeration value="Transmission Lines &amp; Telecom"/>
          <xsd:enumeration value="Transmission Social Performance"/>
          <xsd:enumeration value="Underground Power Projects"/>
          <xsd:enumeration value="WA Electrical Inspectors"/>
          <xsd:enumeration value="WHS Strategy"/>
        </xsd:restriction>
      </xsd:simpleType>
    </xsd:element>
    <xsd:element name="Function" ma:index="5" ma:displayName="Function" ma:format="Dropdown" ma:indexed="true" ma:internalName="Function">
      <xsd:simpleType>
        <xsd:restriction base="dms:Choice">
          <xsd:enumeration value="Asset Performance"/>
          <xsd:enumeration value="Business Planning &amp; Reporting"/>
          <xsd:enumeration value="Commercial"/>
          <xsd:enumeration value="Community &amp; Stakeholders"/>
          <xsd:enumeration value="Company Secretariat"/>
          <xsd:enumeration value="Customer Connection Services"/>
          <xsd:enumeration value="Customer Decarbonisation"/>
          <xsd:enumeration value="Cyber Security"/>
          <xsd:enumeration value="Digital Products"/>
          <xsd:enumeration value="Distribution Energy Transition"/>
          <xsd:enumeration value="Engineering &amp; Design"/>
          <xsd:enumeration value="Executive"/>
          <xsd:enumeration value="Finance &amp; Revenue"/>
          <xsd:enumeration value="Governance Risk &amp; Compliance"/>
          <xsd:enumeration value="Grid Transformation"/>
          <xsd:enumeration value="Human Resources"/>
          <xsd:enumeration value="Internal Audit"/>
          <xsd:enumeration value="Legal Services"/>
          <xsd:enumeration value="Major Customer Decarbonisation"/>
          <xsd:enumeration value="Major Works"/>
          <xsd:enumeration value="Network Maintenance Planning &amp; Delivery"/>
          <xsd:enumeration value="Network Operations"/>
          <xsd:enumeration value="Operational Maintenance"/>
          <xsd:enumeration value="People Capability"/>
          <xsd:enumeration value="Portfolio Value Office"/>
          <xsd:enumeration value="Power Training Services"/>
          <xsd:enumeration value="Property &amp; Fleet"/>
          <xsd:enumeration value="Regulation &amp; Investment Assurance"/>
          <xsd:enumeration value="Safety, Health &amp; Environment"/>
          <xsd:enumeration value="Strategic Delivery"/>
          <xsd:enumeration value="Strategy, Enterprise Architecture &amp; Data"/>
          <xsd:enumeration value="Strategy &amp; Sustainability"/>
          <xsd:enumeration value="Technology &amp; Enterprise Services"/>
          <xsd:enumeration value="Transmission Energy Transition"/>
        </xsd:restriction>
      </xsd:simpleType>
    </xsd:element>
    <xsd:element name="BusinessUnit" ma:index="6" ma:displayName="Business Unit" ma:format="Dropdown" ma:indexed="true" ma:internalName="BusinessUnit">
      <xsd:simpleType>
        <xsd:restriction base="dms:Choice">
          <xsd:enumeration value="Asset Management"/>
          <xsd:enumeration value="Asset Operations"/>
          <xsd:enumeration value="Energy Transition &amp; Sustainability"/>
          <xsd:enumeration value="Finance &amp; Regulation"/>
          <xsd:enumeration value="Legal, Governance &amp; External Relations"/>
          <xsd:enumeration value="People"/>
          <xsd:enumeration value="Technology &amp; Innovation"/>
          <xsd:enumeration value="CEO"/>
        </xsd:restriction>
      </xsd:simpleType>
    </xsd:element>
    <xsd:element name="RelatedTo" ma:index="7" nillable="true" ma:displayName="Related To" ma:format="Hyperlink" ma:internalName="RelatedT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ssignedDate" ma:index="9" nillable="true" ma:displayName="Assigned Date" ma:format="DateOnly" ma:internalName="AssignedDate">
      <xsd:simpleType>
        <xsd:restriction base="dms:DateTime"/>
      </xsd:simpleType>
    </xsd:element>
    <xsd:element name="ExpiryDate" ma:index="10" nillable="true" ma:displayName="Expiry Date" ma:format="DateOnly" ma:hidden="true" ma:indexed="true" ma:internalName="ExpiryDate" ma:readOnly="false">
      <xsd:simpleType>
        <xsd:restriction base="dms:DateTime"/>
      </xsd:simpleType>
    </xsd:element>
    <xsd:element name="AuditDate" ma:index="11" nillable="true" ma:displayName="Audit Date" ma:format="DateOnly" ma:hidden="true" ma:internalName="AuditDate" ma:readOnly="false">
      <xsd:simpleType>
        <xsd:restriction base="dms:DateTime"/>
      </xsd:simpleType>
    </xsd:element>
    <xsd:element name="MarketInformationMetadata" ma:index="13" nillable="true" ma:displayName="Market Information Metadata" ma:default="0" ma:internalName="MarketInformationMetadata">
      <xsd:simpleType>
        <xsd:restriction base="dms:Boolean"/>
      </xsd:simpleType>
    </xsd:element>
    <xsd:element name="MarketClassification" ma:index="15" nillable="true" ma:displayName="Market Classification" ma:format="Dropdown" ma:internalName="MarketClassification">
      <xsd:simpleType>
        <xsd:restriction base="dms:Choice">
          <xsd:enumeration value="Public"/>
          <xsd:enumeration value="Classified"/>
        </xsd:restriction>
      </xsd:simpleType>
    </xsd:element>
    <xsd:element name="Controlled_x0020_Document" ma:index="16" nillable="true" ma:displayName="Controlled Document" ma:default="0" ma:internalName="Controlled_x0020_Document">
      <xsd:simpleType>
        <xsd:restriction base="dms:Boolean"/>
      </xsd:simpleType>
    </xsd:element>
    <xsd:element name="LastApprovedDate" ma:index="17" nillable="true" ma:displayName="Last Approved Date" ma:format="DateOnly" ma:hidden="true" ma:internalName="LastApprovedDate" ma:readOnly="false">
      <xsd:simpleType>
        <xsd:restriction base="dms:DateTime"/>
      </xsd:simpleType>
    </xsd:element>
    <xsd:element name="PublishedDate1" ma:index="18" nillable="true" ma:displayName="Published Date" ma:format="DateOnly" ma:hidden="true" ma:internalName="PublishedDate1" ma:readOnly="false">
      <xsd:simpleType>
        <xsd:restriction base="dms:DateTime"/>
      </xsd:simpleType>
    </xsd:element>
    <xsd:element name="LastReviewedBy" ma:index="19" nillable="true" ma:displayName="Last Reviewed By" ma:hidden="true" ma:internalName="LastReviewedBy" ma:readOnly="false">
      <xsd:simpleType>
        <xsd:restriction base="dms:Text">
          <xsd:maxLength value="255"/>
        </xsd:restriction>
      </xsd:simpleType>
    </xsd:element>
    <xsd:element name="LastApprovedBy" ma:index="20" nillable="true" ma:displayName="Last Approved By" ma:hidden="true" ma:internalName="LastApprovedBy" ma:readOnly="false">
      <xsd:simpleType>
        <xsd:restriction base="dms:Text">
          <xsd:maxLength value="255"/>
        </xsd:restriction>
      </xsd:simpleType>
    </xsd:element>
    <xsd:element name="Supplier" ma:index="21" nillable="true" ma:displayName="Supplier ID" ma:hidden="true" ma:internalName="Supplier" ma:readOnly="false">
      <xsd:simpleType>
        <xsd:restriction base="dms:Text">
          <xsd:maxLength value="255"/>
        </xsd:restriction>
      </xsd:simpleType>
    </xsd:element>
    <xsd:element name="ABN" ma:index="22" nillable="true" ma:displayName="ABN" ma:hidden="true" ma:internalName="ABN" ma:readOnly="false">
      <xsd:simpleType>
        <xsd:restriction base="dms:Text">
          <xsd:maxLength value="255"/>
        </xsd:restriction>
      </xsd:simpleType>
    </xsd:element>
    <xsd:element name="InvoiceNumber" ma:index="23" nillable="true" ma:displayName="Invoice Number" ma:hidden="true" ma:internalName="InvoiceNumber" ma:readOnly="false">
      <xsd:simpleType>
        <xsd:restriction base="dms:Text">
          <xsd:maxLength value="255"/>
        </xsd:restriction>
      </xsd:simpleType>
    </xsd:element>
    <xsd:element name="PurchaseOrderNumber" ma:index="24" nillable="true" ma:displayName="Purchase Order Number" ma:hidden="true" ma:internalName="PurchaseOrderNumber" ma:readOnly="false">
      <xsd:simpleType>
        <xsd:restriction base="dms:Text">
          <xsd:maxLength value="255"/>
        </xsd:restriction>
      </xsd:simpleType>
    </xsd:element>
    <xsd:element name="WorkOrderNumber" ma:index="25" nillable="true" ma:displayName="Work Order Number" ma:hidden="true" ma:internalName="WorkOrderNumber" ma:readOnly="false">
      <xsd:simpleType>
        <xsd:restriction base="dms:Text">
          <xsd:maxLength value="255"/>
        </xsd:restriction>
      </xsd:simpleType>
    </xsd:element>
    <xsd:element name="FinancialYear" ma:index="26" nillable="true" ma:displayName="Financial Year" ma:hidden="true" ma:internalName="FinancialYear" ma:readOnly="false">
      <xsd:simpleType>
        <xsd:restriction base="dms:Text">
          <xsd:maxLength value="255"/>
        </xsd:restriction>
      </xsd:simpleType>
    </xsd:element>
    <xsd:element name="ItemType" ma:index="27" nillable="true" ma:displayName="Item Type" ma:hidden="true" ma:internalName="ItemType" ma:readOnly="false">
      <xsd:simpleType>
        <xsd:restriction base="dms:Text">
          <xsd:maxLength value="255"/>
        </xsd:restriction>
      </xsd:simpleType>
    </xsd:element>
    <xsd:element name="FaultNumber" ma:index="28" nillable="true" ma:displayName="Fault Number" ma:hidden="true" ma:internalName="FaultNumber" ma:readOnly="false">
      <xsd:simpleType>
        <xsd:restriction base="dms:Text">
          <xsd:maxLength value="255"/>
        </xsd:restriction>
      </xsd:simpleType>
    </xsd:element>
    <xsd:element name="NoticeNumber" ma:index="29" nillable="true" ma:displayName="Notice Number" ma:hidden="true" ma:internalName="NoticeNumber" ma:readOnly="false">
      <xsd:simpleType>
        <xsd:restriction base="dms:Text">
          <xsd:maxLength value="255"/>
        </xsd:restriction>
      </xsd:simpleType>
    </xsd:element>
    <xsd:element name="ENumber" ma:index="30" nillable="true" ma:displayName="E Number" ma:hidden="true" ma:internalName="ENumber" ma:readOnly="false">
      <xsd:simpleType>
        <xsd:restriction base="dms:Text">
          <xsd:maxLength value="255"/>
        </xsd:restriction>
      </xsd:simpleType>
    </xsd:element>
    <xsd:element name="WorkType" ma:index="31" nillable="true" ma:displayName="Work Type" ma:hidden="true" ma:internalName="WorkType" ma:readOnly="false">
      <xsd:simpleType>
        <xsd:restriction base="dms:Text">
          <xsd:maxLength value="255"/>
        </xsd:restriction>
      </xsd:simpleType>
    </xsd:element>
    <xsd:element name="DQMNumber" ma:index="32" nillable="true" ma:displayName="DQM Number" ma:hidden="true" ma:internalName="DQMNumber" ma:readOnly="false">
      <xsd:simpleType>
        <xsd:restriction base="dms:Text">
          <xsd:maxLength value="255"/>
        </xsd:restriction>
      </xsd:simpleType>
    </xsd:element>
    <xsd:element name="TenderNumber" ma:index="33" nillable="true" ma:displayName="Tender Number" ma:hidden="true" ma:internalName="TenderNumber" ma:readOnly="false">
      <xsd:simpleType>
        <xsd:restriction base="dms:Text">
          <xsd:maxLength value="255"/>
        </xsd:restriction>
      </xsd:simpleType>
    </xsd:element>
    <xsd:element name="eDOCSDocumentNumber" ma:index="34" nillable="true" ma:displayName="eDOCS Document Number" ma:hidden="true" ma:internalName="eDOCSDocumentNumber" ma:readOnly="false">
      <xsd:simpleType>
        <xsd:restriction base="dms:Text">
          <xsd:maxLength value="255"/>
        </xsd:restriction>
      </xsd:simpleType>
    </xsd:element>
    <xsd:element name="Recipient" ma:index="35" nillable="true" ma:displayName="Recipient" ma:hidden="true" ma:internalName="Recipient" ma:readOnly="false">
      <xsd:simpleType>
        <xsd:restriction base="dms:Text">
          <xsd:maxLength value="255"/>
        </xsd:restriction>
      </xsd:simpleType>
    </xsd:element>
    <xsd:element name="Related" ma:index="36" nillable="true" ma:displayName="Related" ma:hidden="true" ma:internalName="Related" ma:readOnly="false">
      <xsd:simpleType>
        <xsd:restriction base="dms:Text">
          <xsd:maxLength value="255"/>
        </xsd:restriction>
      </xsd:simpleType>
    </xsd:element>
    <xsd:element name="Custodian" ma:index="37" nillable="true" ma:displayName="Custodian" ma:hidden="true" ma:internalName="Custodian" ma:readOnly="false">
      <xsd:simpleType>
        <xsd:restriction base="dms:Text">
          <xsd:maxLength value="255"/>
        </xsd:restriction>
      </xsd:simpleType>
    </xsd:element>
    <xsd:element name="ReferenceBox" ma:index="38" nillable="true" ma:displayName="Reference Box" ma:hidden="true" ma:internalName="ReferenceBox" ma:readOnly="false">
      <xsd:simpleType>
        <xsd:restriction base="dms:Text">
          <xsd:maxLength value="255"/>
        </xsd:restriction>
      </xsd:simpleType>
    </xsd:element>
    <xsd:element name="Abstract" ma:index="39" nillable="true" ma:displayName="Abstract" ma:hidden="true" ma:internalName="Abstract" ma:readOnly="false">
      <xsd:simpleType>
        <xsd:restriction base="dms:Text">
          <xsd:maxLength value="255"/>
        </xsd:restriction>
      </xsd:simpleType>
    </xsd:element>
    <xsd:element name="Descriptors" ma:index="40" nillable="true" ma:displayName="Descriptors" ma:hidden="true" ma:internalName="Descriptors" ma:readOnly="false">
      <xsd:simpleType>
        <xsd:restriction base="dms:Text">
          <xsd:maxLength value="255"/>
        </xsd:restriction>
      </xsd:simpleType>
    </xsd:element>
    <xsd:element name="FilePartName" ma:index="41" nillable="true" ma:displayName="File Part Name" ma:hidden="true" ma:internalName="FilePartName" ma:readOnly="false">
      <xsd:simpleType>
        <xsd:restriction base="dms:Text">
          <xsd:maxLength value="255"/>
        </xsd:restriction>
      </xsd:simpleType>
    </xsd:element>
    <xsd:element name="FilePartNumber" ma:index="42" nillable="true" ma:displayName="File Part Number" ma:hidden="true" ma:internalName="FilePartNumber" ma:readOnly="false">
      <xsd:simpleType>
        <xsd:restriction base="dms:Text">
          <xsd:maxLength value="255"/>
        </xsd:restriction>
      </xsd:simpleType>
    </xsd:element>
    <xsd:element name="LegacyFunction" ma:index="43" nillable="true" ma:displayName="Legacy Function" ma:hidden="true" ma:internalName="LegacyFunction" ma:readOnly="false">
      <xsd:simpleType>
        <xsd:restriction base="dms:Text">
          <xsd:maxLength value="255"/>
        </xsd:restriction>
      </xsd:simpleType>
    </xsd:element>
    <xsd:element name="AdditionalMigratedData" ma:index="44" nillable="true" ma:displayName="Additional Migrated Data" ma:hidden="true" ma:internalName="AdditionalMigratedData" ma:readOnly="false">
      <xsd:simpleType>
        <xsd:restriction base="dms:Note"/>
      </xsd:simpleType>
    </xsd:element>
    <xsd:element name="To" ma:index="45" nillable="true" ma:displayName="To" ma:hidden="true" ma:internalName="To" ma:readOnly="false">
      <xsd:simpleType>
        <xsd:restriction base="dms:Text">
          <xsd:maxLength value="255"/>
        </xsd:restriction>
      </xsd:simpleType>
    </xsd:element>
    <xsd:element name="From1" ma:index="46" nillable="true" ma:displayName="From" ma:hidden="true" ma:internalName="From1" ma:readOnly="false">
      <xsd:simpleType>
        <xsd:restriction base="dms:Text">
          <xsd:maxLength value="255"/>
        </xsd:restriction>
      </xsd:simpleType>
    </xsd:element>
    <xsd:element name="CC" ma:index="47" nillable="true" ma:displayName="CC" ma:hidden="true" ma:internalName="CC" ma:readOnly="false">
      <xsd:simpleType>
        <xsd:restriction base="dms:Text">
          <xsd:maxLength value="255"/>
        </xsd:restriction>
      </xsd:simpleType>
    </xsd:element>
    <xsd:element name="BCC" ma:index="48" nillable="true" ma:displayName="BCC" ma:hidden="true" ma:internalName="BCC" ma:readOnly="false">
      <xsd:simpleType>
        <xsd:restriction base="dms:Text">
          <xsd:maxLength value="255"/>
        </xsd:restriction>
      </xsd:simpleType>
    </xsd:element>
    <xsd:element name="DateSent" ma:index="49" nillable="true" ma:displayName="Date Sent" ma:format="DateOnly" ma:hidden="true" ma:internalName="DateSent" ma:readOnly="false">
      <xsd:simpleType>
        <xsd:restriction base="dms:DateTime"/>
      </xsd:simpleType>
    </xsd:element>
    <xsd:element name="Site" ma:index="51" nillable="true" ma:displayName="Site" ma:hidden="true" ma:internalName="Site" ma:readOnly="false">
      <xsd:simpleType>
        <xsd:restriction base="dms:Text">
          <xsd:maxLength value="255"/>
        </xsd:restriction>
      </xsd:simpleType>
    </xsd:element>
    <xsd:element name="AssetNumber" ma:index="52" nillable="true" ma:displayName="Asset Number" ma:hidden="true" ma:internalName="AssetNumber" ma:readOnly="false">
      <xsd:simpleType>
        <xsd:restriction base="dms:Text">
          <xsd:maxLength value="255"/>
        </xsd:restriction>
      </xsd:simpleType>
    </xsd:element>
    <xsd:element name="AssetType" ma:index="53" nillable="true" ma:displayName="Asset Type" ma:hidden="true" ma:internalName="AssetType" ma:readOnly="false">
      <xsd:simpleType>
        <xsd:restriction base="dms:Text">
          <xsd:maxLength value="255"/>
        </xsd:restriction>
      </xsd:simpleType>
    </xsd:element>
    <xsd:element name="Approvers" ma:index="54" nillable="true" ma:displayName="Approvers" ma:hidden="true" ma:internalName="Approvers" ma:readOnly="false">
      <xsd:simpleType>
        <xsd:restriction base="dms:Note"/>
      </xsd:simpleType>
    </xsd:element>
    <xsd:element name="Reviewers" ma:index="55" nillable="true" ma:displayName="Reviewers" ma:hidden="true" ma:internalName="Reviewers" ma:readOnly="false">
      <xsd:simpleType>
        <xsd:restriction base="dms:Note"/>
      </xsd:simpleType>
    </xsd:element>
    <xsd:element name="ReviewInterval" ma:index="56" nillable="true" ma:displayName="Review Interval" ma:hidden="true" ma:internalName="ReviewInterval" ma:readOnly="false">
      <xsd:simpleType>
        <xsd:restriction base="dms:Text">
          <xsd:maxLength value="255"/>
        </xsd:restriction>
      </xsd:simpleType>
    </xsd:element>
    <xsd:element name="Migrated" ma:index="63" nillable="true" ma:displayName="Migrated" ma:default="No" ma:format="Dropdown" ma:hidden="true" ma:internalName="Migrated" ma:readOnly="false">
      <xsd:simpleType>
        <xsd:restriction base="dms:Choice">
          <xsd:enumeration value="Yes"/>
          <xsd:enumeration value="No"/>
        </xsd:restriction>
      </xsd:simpleType>
    </xsd:element>
    <xsd:element name="DocumentType" ma:index="64" nillable="true" ma:displayName="Document Type" ma:hidden="true" ma:internalName="DocumentType" ma:readOnly="false">
      <xsd:simpleType>
        <xsd:restriction base="dms:Text">
          <xsd:maxLength value="255"/>
        </xsd:restriction>
      </xsd:simpleType>
    </xsd:element>
    <xsd:element name="ExternalAuthor" ma:index="65" nillable="true" ma:displayName="External Author" ma:hidden="true" ma:internalName="ExternalAuthor" ma:readOnly="false">
      <xsd:simpleType>
        <xsd:restriction base="dms:Text">
          <xsd:maxLength value="255"/>
        </xsd:restriction>
      </xsd:simpleType>
    </xsd:element>
    <xsd:element name="DateReceived" ma:index="66" nillable="true" ma:displayName="Date Received" ma:format="DateOnly" ma:hidden="true" ma:internalName="DateReceived" ma:readOnly="false">
      <xsd:simpleType>
        <xsd:restriction base="dms:DateTime"/>
      </xsd:simpleType>
    </xsd:element>
    <xsd:element name="Organisation" ma:index="67" nillable="true" ma:displayName="Organisation" ma:hidden="true" ma:internalName="Organisation" ma:readOnly="false">
      <xsd:simpleType>
        <xsd:restriction base="dms:Text">
          <xsd:maxLength value="255"/>
        </xsd:restriction>
      </xsd:simpleType>
    </xsd:element>
    <xsd:element name="DocumentDate" ma:index="68" nillable="true" ma:displayName="Document Date" ma:format="DateOnly" ma:hidden="true" ma:internalName="DocumentDate" ma:readOnly="false">
      <xsd:simpleType>
        <xsd:restriction base="dms:DateTime"/>
      </xsd:simpleType>
    </xsd:element>
    <xsd:element name="PublicationType" ma:index="69" nillable="true" ma:displayName="Publication Type" ma:hidden="true" ma:internalName="PublicationType" ma:readOnly="false">
      <xsd:simpleType>
        <xsd:restriction base="dms:Text">
          <xsd:maxLength value="255"/>
        </xsd:restriction>
      </xsd:simpleType>
    </xsd:element>
    <xsd:element name="PublicationYear" ma:index="70" nillable="true" ma:displayName="Publication Year" ma:hidden="true" ma:internalName="PublicationYear" ma:readOnly="false">
      <xsd:simpleType>
        <xsd:restriction base="dms:Text">
          <xsd:maxLength value="4"/>
        </xsd:restriction>
      </xsd:simpleType>
    </xsd:element>
    <xsd:element name="EDMNo" ma:index="72" nillable="true" ma:displayName="EDM No (Legacy)" ma:hidden="true" ma:internalName="EDMNo" ma:readOnly="false">
      <xsd:simpleType>
        <xsd:restriction base="dms:Text">
          <xsd:maxLength value="16"/>
        </xsd:restriction>
      </xsd:simpleType>
    </xsd:element>
    <xsd:element name="TaxKeywordTaxHTField" ma:index="73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74" nillable="true" ma:displayName="Taxonomy Catch All Column" ma:hidden="true" ma:list="{5d4c4bcf-7811-4cc1-98c1-5db49634a27c}" ma:internalName="TaxCatchAll" ma:showField="CatchAllData" ma:web="369a8784-a657-4f27-b4c4-5f2a9da6b6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5" nillable="true" ma:displayName="Taxonomy Catch All Column1" ma:hidden="true" ma:list="{5d4c4bcf-7811-4cc1-98c1-5db49634a27c}" ma:internalName="TaxCatchAllLabel" ma:readOnly="true" ma:showField="CatchAllDataLabel" ma:web="369a8784-a657-4f27-b4c4-5f2a9da6b6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estroyed" ma:index="76" nillable="true" ma:displayName="Destroyed" ma:default="No" ma:format="Dropdown" ma:hidden="true" ma:internalName="Destroyed" ma:readOnly="false">
      <xsd:simpleType>
        <xsd:restriction base="dms:Choice">
          <xsd:enumeration value="Yes"/>
          <xsd:enumeration value="No"/>
        </xsd:restriction>
      </xsd:simpleType>
    </xsd:element>
    <xsd:element name="ReviewLength" ma:index="77" nillable="true" ma:displayName="Review Length (Months)" ma:decimals="0" ma:hidden="true" ma:internalName="ReviewLength" ma:readOnly="false" ma:percentage="FALSE">
      <xsd:simpleType>
        <xsd:restriction base="dms:Number">
          <xsd:minInclusive value="0"/>
        </xsd:restriction>
      </xsd:simpleType>
    </xsd:element>
    <xsd:element name="NextReviewDate" ma:index="78" nillable="true" ma:displayName="Next Review Date" ma:format="DateOnly" ma:hidden="true" ma:internalName="NextReviewDate" ma:readOnly="false">
      <xsd:simpleType>
        <xsd:restriction base="dms:DateTime"/>
      </xsd:simpleType>
    </xsd:element>
    <xsd:element name="VitalRecord" ma:index="79" nillable="true" ma:displayName="Vital Record" ma:hidden="true" ma:internalName="VitalRecord" ma:readOnly="false">
      <xsd:simpleType>
        <xsd:restriction base="dms:Text">
          <xsd:maxLength value="255"/>
        </xsd:restriction>
      </xsd:simpleType>
    </xsd:element>
    <xsd:element name="History" ma:index="80" nillable="true" ma:displayName="History" ma:hidden="true" ma:internalName="History" ma:readOnly="false">
      <xsd:simpleType>
        <xsd:restriction base="dms:Note"/>
      </xsd:simpleType>
    </xsd:element>
    <xsd:element name="Essential" ma:index="83" nillable="true" ma:displayName="Essential" ma:hidden="true" ma:internalName="Essential" ma:readOnly="false">
      <xsd:simpleType>
        <xsd:restriction base="dms:Text">
          <xsd:maxLength value="255"/>
        </xsd:restriction>
      </xsd:simpleType>
    </xsd:element>
    <xsd:element name="Official" ma:index="84" nillable="true" ma:displayName="Official" ma:hidden="true" ma:internalName="Official" ma:readOnly="false">
      <xsd:simpleType>
        <xsd:restriction base="dms:Text">
          <xsd:maxLength value="255"/>
        </xsd:restriction>
      </xsd:simpleType>
    </xsd:element>
    <xsd:element name="Accession" ma:index="85" nillable="true" ma:displayName="Accession" ma:hidden="true" ma:internalName="Accession" ma:readOnly="false">
      <xsd:simpleType>
        <xsd:restriction base="dms:Text">
          <xsd:maxLength value="255"/>
        </xsd:restriction>
      </xsd:simpleType>
    </xsd:element>
    <xsd:element name="Addressee" ma:index="86" nillable="true" ma:displayName="Addressee" ma:hidden="true" ma:internalName="Addressee" ma:readOnly="false">
      <xsd:simpleType>
        <xsd:restriction base="dms:Note"/>
      </xsd:simpleType>
    </xsd:element>
    <xsd:element name="Creator" ma:index="87" nillable="true" ma:displayName="Creator" ma:hidden="true" ma:internalName="Creator" ma:readOnly="false">
      <xsd:simpleType>
        <xsd:restriction base="dms:Text">
          <xsd:maxLength value="255"/>
        </xsd:restriction>
      </xsd:simpleType>
    </xsd:element>
    <xsd:element name="Modifier" ma:index="88" nillable="true" ma:displayName="Modifier" ma:hidden="true" ma:internalName="Modifier" ma:readOnly="false">
      <xsd:simpleType>
        <xsd:restriction base="dms:Text">
          <xsd:maxLength value="255"/>
        </xsd:restriction>
      </xsd:simpleType>
    </xsd:element>
    <xsd:element name="Supplier1" ma:index="89" nillable="true" ma:displayName="Supplier" ma:hidden="true" ma:internalName="Supplier1" ma:readOnly="false">
      <xsd:simpleType>
        <xsd:restriction base="dms:Text">
          <xsd:maxLength value="255"/>
        </xsd:restriction>
      </xsd:simpleType>
    </xsd:element>
    <xsd:element name="Typist" ma:index="91" nillable="true" ma:displayName="Typist" ma:hidden="true" ma:internalName="Typist" ma:readOnly="false">
      <xsd:simpleType>
        <xsd:restriction base="dms:Text">
          <xsd:maxLength value="255"/>
        </xsd:restriction>
      </xsd:simpleType>
    </xsd:element>
    <xsd:element name="ExternalRecipient" ma:index="92" nillable="true" ma:displayName="External Recipient" ma:hidden="true" ma:internalName="ExternalRecipient" ma:readOnly="false">
      <xsd:simpleType>
        <xsd:restriction base="dms:Text">
          <xsd:maxLength value="255"/>
        </xsd:restriction>
      </xsd:simpleType>
    </xsd:element>
    <xsd:element name="VendorName" ma:index="93" nillable="true" ma:displayName="Vendor Name" ma:hidden="true" ma:internalName="VendorName" ma:readOnly="false">
      <xsd:simpleType>
        <xsd:restriction base="dms:Text">
          <xsd:maxLength value="255"/>
        </xsd:restriction>
      </xsd:simpleType>
    </xsd:element>
    <xsd:element name="MatterNo" ma:index="94" nillable="true" ma:displayName="Matter No" ma:hidden="true" ma:internalName="MatterNo" ma:readOnly="false">
      <xsd:simpleType>
        <xsd:restriction base="dms:Text">
          <xsd:maxLength value="255"/>
        </xsd:restriction>
      </xsd:simpleType>
    </xsd:element>
    <xsd:element name="MatterType" ma:index="95" nillable="true" ma:displayName="Matter Type" ma:hidden="true" ma:internalName="MatterType" ma:readOnly="false">
      <xsd:simpleType>
        <xsd:restriction base="dms:Text">
          <xsd:maxLength value="255"/>
        </xsd:restriction>
      </xsd:simpleType>
    </xsd:element>
    <xsd:element name="eDocsVersion" ma:index="96" nillable="true" ma:displayName="eDocs Version" ma:hidden="true" ma:internalName="eDocsVersion" ma:readOnly="false">
      <xsd:simpleType>
        <xsd:restriction base="dms:Text">
          <xsd:maxLength value="255"/>
        </xsd:restriction>
      </xsd:simpleType>
    </xsd:element>
    <xsd:element name="RecordOfficer" ma:index="97" nillable="true" ma:displayName="Record Officer" ma:hidden="true" ma:internalName="RecordOfficer" ma:readOnly="false">
      <xsd:simpleType>
        <xsd:restriction base="dms:Text">
          <xsd:maxLength value="255"/>
        </xsd:restriction>
      </xsd:simpleType>
    </xsd:element>
    <xsd:element name="RecordDate" ma:index="98" nillable="true" ma:displayName="Record Date" ma:format="DateOnly" ma:hidden="true" ma:internalName="RecordDate" ma:readOnly="false">
      <xsd:simpleType>
        <xsd:restriction base="dms:DateTime"/>
      </xsd:simpleType>
    </xsd:element>
    <xsd:element name="StatusDate" ma:index="99" nillable="true" ma:displayName="Status Date" ma:format="DateOnly" ma:hidden="true" ma:internalName="StatusDate" ma:readOnly="false">
      <xsd:simpleType>
        <xsd:restriction base="dms:DateTime"/>
      </xsd:simpleType>
    </xsd:element>
    <xsd:element name="ReceivedDate" ma:index="100" nillable="true" ma:displayName="Received Date" ma:format="DateOnly" ma:hidden="true" ma:internalName="ReceivedDate" ma:readOnly="false">
      <xsd:simpleType>
        <xsd:restriction base="dms:DateTime"/>
      </xsd:simpleType>
    </xsd:element>
    <xsd:element name="StorageMedium" ma:index="101" nillable="true" ma:displayName="Storage Medium" ma:hidden="true" ma:internalName="StorageMedium" ma:readOnly="false">
      <xsd:simpleType>
        <xsd:restriction base="dms:Text">
          <xsd:maxLength value="255"/>
        </xsd:restriction>
      </xsd:simpleType>
    </xsd:element>
    <xsd:element name="RecordsManagerGroup" ma:index="102" nillable="true" ma:displayName="Records Manager Group" ma:hidden="true" ma:internalName="RecordsManagerGroup" ma:readOnly="false">
      <xsd:simpleType>
        <xsd:restriction base="dms:Text">
          <xsd:maxLength value="255"/>
        </xsd:restriction>
      </xsd:simpleType>
    </xsd:element>
    <xsd:element name="OtherAddressees" ma:index="103" nillable="true" ma:displayName="Other Addressees" ma:hidden="true" ma:internalName="OtherAddressees" ma:readOnly="false">
      <xsd:simpleType>
        <xsd:restriction base="dms:Note"/>
      </xsd:simpleType>
    </xsd:element>
    <xsd:element name="OriginatingOrganisation" ma:index="104" nillable="true" ma:displayName="Originating Organisation" ma:hidden="true" ma:internalName="OriginatingOrganisation" ma:readOnly="false">
      <xsd:simpleType>
        <xsd:restriction base="dms:Text">
          <xsd:maxLength value="255"/>
        </xsd:restriction>
      </xsd:simpleType>
    </xsd:element>
    <xsd:element name="UpdateCycleperiod" ma:index="105" nillable="true" ma:displayName="Update Cycle period" ma:hidden="true" ma:internalName="UpdateCycleperiod" ma:readOnly="false">
      <xsd:simpleType>
        <xsd:restriction base="dms:Text">
          <xsd:maxLength value="255"/>
        </xsd:restriction>
      </xsd:simpleType>
    </xsd:element>
    <xsd:element name="LastReviewDate" ma:index="106" nillable="true" ma:displayName="Last Review Date" ma:format="DateOnly" ma:hidden="true" ma:internalName="LastReviewDate" ma:readOnly="false">
      <xsd:simpleType>
        <xsd:restriction base="dms:DateTime"/>
      </xsd:simpleType>
    </xsd:element>
    <xsd:element name="LegacyBusinessUnit" ma:index="107" nillable="true" ma:displayName="Legacy Business Unit" ma:hidden="true" ma:internalName="LegacyBusinessUnit" ma:readOnly="false">
      <xsd:simpleType>
        <xsd:restriction base="dms:Text">
          <xsd:maxLength value="255"/>
        </xsd:restriction>
      </xsd:simpleType>
    </xsd:element>
    <xsd:element name="LegacyAreaDept" ma:index="108" nillable="true" ma:displayName="Legacy Area/Dept" ma:hidden="true" ma:internalName="LegacyAreaDept" ma:readOnly="false">
      <xsd:simpleType>
        <xsd:restriction base="dms:Text">
          <xsd:maxLength value="255"/>
        </xsd:restriction>
      </xsd:simpleType>
    </xsd:element>
    <xsd:element name="LegacyPath" ma:index="109" nillable="true" ma:displayName="Legacy Path" ma:hidden="true" ma:internalName="LegacyPath" ma:readOnly="false">
      <xsd:simpleType>
        <xsd:restriction base="dms:Note"/>
      </xsd:simpleType>
    </xsd:element>
    <xsd:element name="LegacyName" ma:index="110" nillable="true" ma:displayName="Legacy Name" ma:hidden="true" ma:internalName="LegacyName" ma:readOnly="false">
      <xsd:simpleType>
        <xsd:restriction base="dms:Note"/>
      </xsd:simpleType>
    </xsd:element>
    <xsd:element name="LegacyInformationClassification" ma:index="111" nillable="true" ma:displayName="Legacy Information Classification" ma:hidden="true" ma:internalName="LegacyInformationClassification" ma:readOnly="false">
      <xsd:simpleType>
        <xsd:restriction base="dms:Text">
          <xsd:maxLength value="255"/>
        </xsd:restriction>
      </xsd:simpleType>
    </xsd:element>
    <xsd:element name="LegacyDescription" ma:index="112" nillable="true" ma:displayName="Legacy Description" ma:hidden="true" ma:internalName="LegacyDescription" ma:readOnly="false">
      <xsd:simpleType>
        <xsd:restriction base="dms:Note"/>
      </xsd:simpleType>
    </xsd:element>
    <xsd:element name="Status" ma:index="113" nillable="true" ma:displayName="Status" ma:default="" ma:description="Status for Generic" ma:hidden="true" ma:internalName="Status" ma:readOnly="false">
      <xsd:simpleType>
        <xsd:restriction base="dms:Text">
          <xsd:maxLength value="255"/>
        </xsd:restriction>
      </xsd:simpleType>
    </xsd:element>
    <xsd:element name="AuthorCoAuthor" ma:index="114" nillable="true" ma:displayName="Author/Co-Author" ma:hidden="true" ma:internalName="AuthorCoAuthor" ma:readOnly="false">
      <xsd:simpleType>
        <xsd:restriction base="dms:Text">
          <xsd:maxLength value="255"/>
        </xsd:restriction>
      </xsd:simpleType>
    </xsd:element>
    <xsd:element name="RSI" ma:index="115" nillable="true" ma:displayName="RSI" ma:default="" ma:hidden="true" ma:internalName="RSI" ma:readOnly="false">
      <xsd:simpleType>
        <xsd:restriction base="dms:Text">
          <xsd:maxLength value="255"/>
        </xsd:restriction>
      </xsd:simpleType>
    </xsd:element>
    <xsd:element name="Originator" ma:index="116" nillable="true" ma:displayName="Originator" ma:default="" ma:hidden="true" ma:internalName="Originator" ma:readOnly="false">
      <xsd:simpleType>
        <xsd:restriction base="dms:Text">
          <xsd:maxLength value="255"/>
        </xsd:restriction>
      </xsd:simpleType>
    </xsd:element>
    <xsd:element name="RMClassification" ma:index="117" nillable="true" ma:displayName="RM Classification" ma:hidden="true" ma:internalName="RMClassification" ma:readOnly="false">
      <xsd:simpleType>
        <xsd:restriction base="dms:Text">
          <xsd:maxLength value="255"/>
        </xsd:restriction>
      </xsd:simpleType>
    </xsd:element>
    <xsd:element name="FileNumber" ma:index="118" nillable="true" ma:displayName="File Number" ma:hidden="true" ma:internalName="FileNumber" ma:readOnly="false">
      <xsd:simpleType>
        <xsd:restriction base="dms:Text">
          <xsd:maxLength value="255"/>
        </xsd:restriction>
      </xsd:simpleType>
    </xsd:element>
    <xsd:element name="ISBN" ma:index="119" nillable="true" ma:displayName="ISBN/ISSN" ma:hidden="true" ma:internalName="ISBN" ma:readOnly="false">
      <xsd:simpleType>
        <xsd:restriction base="dms:Text">
          <xsd:maxLength value="255"/>
        </xsd:restriction>
      </xsd:simpleType>
    </xsd:element>
    <xsd:element name="RecordReviewDate" ma:index="120" nillable="true" ma:displayName="Record Review Date" ma:format="DateOnly" ma:hidden="true" ma:internalName="RecordReviewDate" ma:readOnly="false">
      <xsd:simpleType>
        <xsd:restriction base="dms:DateTime"/>
      </xsd:simpleType>
    </xsd:element>
    <xsd:element name="LegacyCategory" ma:index="121" nillable="true" ma:displayName="Legacy Category" ma:hidden="true" ma:internalName="Legacy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01 - Standard"/>
                    <xsd:enumeration value="02 - External Document"/>
                    <xsd:enumeration value="03 - Reference Material"/>
                    <xsd:enumeration value="04 - HR Employee Files"/>
                    <xsd:enumeration value="05 - Asset Management"/>
                    <xsd:enumeration value="06 - Project"/>
                    <xsd:enumeration value="07 - Controlled Document"/>
                    <xsd:enumeration value="08 - Finance and Materials"/>
                    <xsd:enumeration value="09 - Energisation and DQM"/>
                    <xsd:enumeration value="10 - Contract"/>
                    <xsd:enumeration value="11 - Legal Matters"/>
                    <xsd:enumeration value="90 - Migrated Information"/>
                    <xsd:enumeration value="91 - Migrated Email"/>
                    <xsd:enumeration value="92 - Migrated Caretaker Information"/>
                    <xsd:enumeration value="93 - Migrated Caretaker Email"/>
                  </xsd:restriction>
                </xsd:simpleType>
              </xsd:element>
            </xsd:sequence>
          </xsd:extension>
        </xsd:complexContent>
      </xsd:complexType>
    </xsd:element>
    <xsd:element name="_dlc_DocId" ma:index="12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Publisher" ma:index="50" nillable="true" ma:displayName="Publisher" ma:description="The person, organization or service that published this resource" ma:hidden="true" ma:internalName="_Publisher" ma:readOnly="false">
      <xsd:simpleType>
        <xsd:restriction base="dms:Text"/>
      </xsd:simpleType>
    </xsd:element>
    <xsd:element name="Location" ma:index="90" nillable="true" ma:displayName="Location" ma:hidden="true" ma:internalName="Loca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displayName="Author"/>
        <xsd:element ref="dcterms:created" minOccurs="0" maxOccurs="1"/>
        <xsd:element ref="dc:identifier" minOccurs="0" maxOccurs="1"/>
        <xsd:element name="contentType" minOccurs="0" maxOccurs="1" type="xsd:string" ma:index="57" ma:displayName="Content Type"/>
        <xsd:element ref="dc:title" minOccurs="0" maxOccurs="1" ma:index="1" ma:displayName="Title"/>
        <xsd:element ref="dc:subject" minOccurs="0" maxOccurs="1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f938e6-1ca2-429e-a0a6-180b7db60764">
      <Value>23</Value>
    </TaxCatchAll>
    <AreaDept xmlns="bcf938e6-1ca2-429e-a0a6-180b7db60764" xsi:nil="true"/>
    <LastApprovedDate xmlns="bcf938e6-1ca2-429e-a0a6-180b7db60764" xsi:nil="true"/>
    <Recipient xmlns="bcf938e6-1ca2-429e-a0a6-180b7db60764" xsi:nil="true"/>
    <Custodian xmlns="bcf938e6-1ca2-429e-a0a6-180b7db60764" xsi:nil="true"/>
    <TaxKeywordTaxHTField xmlns="bcf938e6-1ca2-429e-a0a6-180b7db6076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Electricity Distribution Performance Reporting Form</TermName>
          <TermId xmlns="http://schemas.microsoft.com/office/infopath/2007/PartnerControls">a6291925-a58b-49a3-93ec-76544392a7d4</TermId>
        </TermInfo>
      </Terms>
    </TaxKeywordTaxHTField>
    <InvoiceNumber xmlns="bcf938e6-1ca2-429e-a0a6-180b7db60764" xsi:nil="true"/>
    <Organisation xmlns="bcf938e6-1ca2-429e-a0a6-180b7db60764" xsi:nil="true"/>
    <LastReviewDate xmlns="bcf938e6-1ca2-429e-a0a6-180b7db60764" xsi:nil="true"/>
    <SubjectArea xmlns="bcf938e6-1ca2-429e-a0a6-180b7db60764">Regulatory Reporting</SubjectArea>
    <NoticeNumber xmlns="bcf938e6-1ca2-429e-a0a6-180b7db60764" xsi:nil="true"/>
    <Supplier1 xmlns="bcf938e6-1ca2-429e-a0a6-180b7db60764" xsi:nil="true"/>
    <RecordDate xmlns="bcf938e6-1ca2-429e-a0a6-180b7db60764" xsi:nil="true"/>
    <RSI xmlns="bcf938e6-1ca2-429e-a0a6-180b7db60764" xsi:nil="true"/>
    <ISBN xmlns="bcf938e6-1ca2-429e-a0a6-180b7db60764" xsi:nil="true"/>
    <BusinessUnit xmlns="bcf938e6-1ca2-429e-a0a6-180b7db60764">Finance &amp; Regulation</BusinessUnit>
    <AssignedTo xmlns="http://schemas.microsoft.com/sharepoint/v3">
      <UserInfo>
        <DisplayName/>
        <AccountId xsi:nil="true"/>
        <AccountType/>
      </UserInfo>
    </AssignedTo>
    <AssignedDate xmlns="bcf938e6-1ca2-429e-a0a6-180b7db60764" xsi:nil="true"/>
    <FinancialYear xmlns="bcf938e6-1ca2-429e-a0a6-180b7db60764" xsi:nil="true"/>
    <_Publisher xmlns="http://schemas.microsoft.com/sharepoint/v3/fields" xsi:nil="true"/>
    <MatterType xmlns="bcf938e6-1ca2-429e-a0a6-180b7db60764" xsi:nil="true"/>
    <RelatedTo xmlns="bcf938e6-1ca2-429e-a0a6-180b7db60764">
      <Url xsi:nil="true"/>
      <Description xsi:nil="true"/>
    </RelatedTo>
    <MarketInformationMetadata xmlns="bcf938e6-1ca2-429e-a0a6-180b7db60764">false</MarketInformationMetadata>
    <MarketClassification xmlns="bcf938e6-1ca2-429e-a0a6-180b7db60764" xsi:nil="true"/>
    <LastReviewedBy xmlns="bcf938e6-1ca2-429e-a0a6-180b7db60764" xsi:nil="true"/>
    <PublicationYear xmlns="bcf938e6-1ca2-429e-a0a6-180b7db60764" xsi:nil="true"/>
    <Accession xmlns="bcf938e6-1ca2-429e-a0a6-180b7db60764" xsi:nil="true"/>
    <Abstract xmlns="bcf938e6-1ca2-429e-a0a6-180b7db60764" xsi:nil="true"/>
    <LegacyFunction xmlns="bcf938e6-1ca2-429e-a0a6-180b7db60764" xsi:nil="true"/>
    <CC xmlns="bcf938e6-1ca2-429e-a0a6-180b7db60764" xsi:nil="true"/>
    <ReviewLength xmlns="bcf938e6-1ca2-429e-a0a6-180b7db60764" xsi:nil="true"/>
    <AuthorCoAuthor xmlns="bcf938e6-1ca2-429e-a0a6-180b7db60764" xsi:nil="true"/>
    <ENumber xmlns="bcf938e6-1ca2-429e-a0a6-180b7db60764" xsi:nil="true"/>
    <Approvers xmlns="bcf938e6-1ca2-429e-a0a6-180b7db60764" xsi:nil="true"/>
    <ExternalAuthor xmlns="bcf938e6-1ca2-429e-a0a6-180b7db60764" xsi:nil="true"/>
    <Destroyed xmlns="bcf938e6-1ca2-429e-a0a6-180b7db60764">No</Destroyed>
    <VitalRecord xmlns="bcf938e6-1ca2-429e-a0a6-180b7db60764" xsi:nil="true"/>
    <Creator xmlns="bcf938e6-1ca2-429e-a0a6-180b7db60764" xsi:nil="true"/>
    <eDocsVersion xmlns="bcf938e6-1ca2-429e-a0a6-180b7db60764" xsi:nil="true"/>
    <LegacyBusinessUnit xmlns="bcf938e6-1ca2-429e-a0a6-180b7db60764" xsi:nil="true"/>
    <AuditDate xmlns="bcf938e6-1ca2-429e-a0a6-180b7db60764" xsi:nil="true"/>
    <V3Comments xmlns="http://schemas.microsoft.com/sharepoint/v3" xsi:nil="true"/>
    <WorkType xmlns="bcf938e6-1ca2-429e-a0a6-180b7db60764" xsi:nil="true"/>
    <BCC xmlns="bcf938e6-1ca2-429e-a0a6-180b7db60764" xsi:nil="true"/>
    <Essential xmlns="bcf938e6-1ca2-429e-a0a6-180b7db60764" xsi:nil="true"/>
    <StorageMedium xmlns="bcf938e6-1ca2-429e-a0a6-180b7db60764" xsi:nil="true"/>
    <Originator xmlns="bcf938e6-1ca2-429e-a0a6-180b7db60764" xsi:nil="true"/>
    <Supplier xmlns="bcf938e6-1ca2-429e-a0a6-180b7db60764" xsi:nil="true"/>
    <FaultNumber xmlns="bcf938e6-1ca2-429e-a0a6-180b7db60764" xsi:nil="true"/>
    <FilePartNumber xmlns="bcf938e6-1ca2-429e-a0a6-180b7db60764" xsi:nil="true"/>
    <Migrated xmlns="bcf938e6-1ca2-429e-a0a6-180b7db60764">No</Migrated>
    <Addressee xmlns="bcf938e6-1ca2-429e-a0a6-180b7db60764" xsi:nil="true"/>
    <OtherAddressees xmlns="bcf938e6-1ca2-429e-a0a6-180b7db60764" xsi:nil="true"/>
    <LegacyCategory xmlns="bcf938e6-1ca2-429e-a0a6-180b7db60764" xsi:nil="true"/>
    <Controlled_x0020_Document xmlns="bcf938e6-1ca2-429e-a0a6-180b7db60764">false</Controlled_x0020_Document>
    <PublishedDate1 xmlns="bcf938e6-1ca2-429e-a0a6-180b7db60764" xsi:nil="true"/>
    <ABN xmlns="bcf938e6-1ca2-429e-a0a6-180b7db60764" xsi:nil="true"/>
    <AssetNumber xmlns="bcf938e6-1ca2-429e-a0a6-180b7db60764" xsi:nil="true"/>
    <Official xmlns="bcf938e6-1ca2-429e-a0a6-180b7db60764" xsi:nil="true"/>
    <LegacyName xmlns="bcf938e6-1ca2-429e-a0a6-180b7db60764" xsi:nil="true"/>
    <To xmlns="bcf938e6-1ca2-429e-a0a6-180b7db60764" xsi:nil="true"/>
    <DocumentType xmlns="bcf938e6-1ca2-429e-a0a6-180b7db60764" xsi:nil="true"/>
    <DocumentDate xmlns="bcf938e6-1ca2-429e-a0a6-180b7db60764" xsi:nil="true"/>
    <VendorName xmlns="bcf938e6-1ca2-429e-a0a6-180b7db60764" xsi:nil="true"/>
    <OriginatingOrganisation xmlns="bcf938e6-1ca2-429e-a0a6-180b7db60764" xsi:nil="true"/>
    <LegacyPath xmlns="bcf938e6-1ca2-429e-a0a6-180b7db60764" xsi:nil="true"/>
    <PurchaseOrderNumber xmlns="bcf938e6-1ca2-429e-a0a6-180b7db60764" xsi:nil="true"/>
    <WorkOrderNumber xmlns="bcf938e6-1ca2-429e-a0a6-180b7db60764" xsi:nil="true"/>
    <TenderNumber xmlns="bcf938e6-1ca2-429e-a0a6-180b7db60764" xsi:nil="true"/>
    <AdditionalMigratedData xmlns="bcf938e6-1ca2-429e-a0a6-180b7db60764" xsi:nil="true"/>
    <DateReceived xmlns="bcf938e6-1ca2-429e-a0a6-180b7db60764" xsi:nil="true"/>
    <PublicationType xmlns="bcf938e6-1ca2-429e-a0a6-180b7db60764" xsi:nil="true"/>
    <ReceivedDate xmlns="bcf938e6-1ca2-429e-a0a6-180b7db60764" xsi:nil="true"/>
    <RecordsManagerGroup xmlns="bcf938e6-1ca2-429e-a0a6-180b7db60764" xsi:nil="true"/>
    <RMClassification xmlns="bcf938e6-1ca2-429e-a0a6-180b7db60764" xsi:nil="true"/>
    <Related xmlns="bcf938e6-1ca2-429e-a0a6-180b7db60764" xsi:nil="true"/>
    <ReferenceBox xmlns="bcf938e6-1ca2-429e-a0a6-180b7db60764" xsi:nil="true"/>
    <AssetType xmlns="bcf938e6-1ca2-429e-a0a6-180b7db60764" xsi:nil="true"/>
    <Modifier xmlns="bcf938e6-1ca2-429e-a0a6-180b7db60764" xsi:nil="true"/>
    <LegacyInformationClassification xmlns="bcf938e6-1ca2-429e-a0a6-180b7db60764" xsi:nil="true"/>
    <LegacyDescription xmlns="bcf938e6-1ca2-429e-a0a6-180b7db60764" xsi:nil="true"/>
    <RecordReviewDate xmlns="bcf938e6-1ca2-429e-a0a6-180b7db60764" xsi:nil="true"/>
    <InformationDomain xmlns="bcf938e6-1ca2-429e-a0a6-180b7db60764">Energy Regulation</InformationDomain>
    <Function xmlns="bcf938e6-1ca2-429e-a0a6-180b7db60764">Regulation &amp; Investment Assurance</Function>
    <FilePartName xmlns="bcf938e6-1ca2-429e-a0a6-180b7db60764" xsi:nil="true"/>
    <Site xmlns="bcf938e6-1ca2-429e-a0a6-180b7db60764" xsi:nil="true"/>
    <Reviewers xmlns="bcf938e6-1ca2-429e-a0a6-180b7db60764" xsi:nil="true"/>
    <ReviewInterval xmlns="bcf938e6-1ca2-429e-a0a6-180b7db60764" xsi:nil="true"/>
    <NextReviewDate xmlns="bcf938e6-1ca2-429e-a0a6-180b7db60764" xsi:nil="true"/>
    <RecordOfficer xmlns="bcf938e6-1ca2-429e-a0a6-180b7db60764" xsi:nil="true"/>
    <StatusDate xmlns="bcf938e6-1ca2-429e-a0a6-180b7db60764" xsi:nil="true"/>
    <Status xmlns="bcf938e6-1ca2-429e-a0a6-180b7db60764" xsi:nil="true"/>
    <ItemType xmlns="bcf938e6-1ca2-429e-a0a6-180b7db60764" xsi:nil="true"/>
    <DQMNumber xmlns="bcf938e6-1ca2-429e-a0a6-180b7db60764" xsi:nil="true"/>
    <From1 xmlns="bcf938e6-1ca2-429e-a0a6-180b7db60764" xsi:nil="true"/>
    <Location xmlns="http://schemas.microsoft.com/sharepoint/v3/fields" xsi:nil="true"/>
    <UpdateCycleperiod xmlns="bcf938e6-1ca2-429e-a0a6-180b7db60764" xsi:nil="true"/>
    <LegacyAreaDept xmlns="bcf938e6-1ca2-429e-a0a6-180b7db60764" xsi:nil="true"/>
    <FileNumber xmlns="bcf938e6-1ca2-429e-a0a6-180b7db60764" xsi:nil="true"/>
    <Descriptors xmlns="bcf938e6-1ca2-429e-a0a6-180b7db60764" xsi:nil="true"/>
    <DateSent xmlns="bcf938e6-1ca2-429e-a0a6-180b7db60764" xsi:nil="true"/>
    <History xmlns="bcf938e6-1ca2-429e-a0a6-180b7db60764" xsi:nil="true"/>
    <LastApprovedBy xmlns="bcf938e6-1ca2-429e-a0a6-180b7db60764" xsi:nil="true"/>
    <ExternalRecipient xmlns="bcf938e6-1ca2-429e-a0a6-180b7db60764" xsi:nil="true"/>
    <MatterNo xmlns="bcf938e6-1ca2-429e-a0a6-180b7db60764" xsi:nil="true"/>
    <ExpiryDate xmlns="bcf938e6-1ca2-429e-a0a6-180b7db60764" xsi:nil="true"/>
    <eDOCSDocumentNumber xmlns="bcf938e6-1ca2-429e-a0a6-180b7db60764" xsi:nil="true"/>
    <EDMNo xmlns="bcf938e6-1ca2-429e-a0a6-180b7db60764" xsi:nil="true"/>
    <Typist xmlns="bcf938e6-1ca2-429e-a0a6-180b7db60764" xsi:nil="true"/>
    <_dlc_DocIdUrl xmlns="bcf938e6-1ca2-429e-a0a6-180b7db60764">
      <Url>https://westernpowerwa.sharepoint.com/sites/ID60/_layouts/15/DocIdRedir.aspx?ID=ID60-978058709-10323</Url>
      <Description>ID60-978058709-10323</Description>
    </_dlc_DocIdUrl>
    <_dlc_DocId xmlns="bcf938e6-1ca2-429e-a0a6-180b7db60764">ID60-978058709-10323</_dlc_DocId>
  </documentManagement>
</p:properti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44f1ef2f-bee0-45c9-881a-d02d6b924583" ContentTypeId="0x0101003E6BE6383BAFE24D8D5B2650B1027708" PreviousValue="false"/>
</file>

<file path=customXml/item6.xml><?xml version="1.0" encoding="utf-8"?>
<?mso-contentType ?>
<p:Policy xmlns:p="office.server.policy" id="" local="true">
  <p:Name>Generic</p:Name>
  <p:Description/>
  <p:Statement/>
  <p:PolicyItems>
    <p:PolicyItem featureId="Microsoft.Office.RecordsManagement.PolicyFeatures.PolicyAudit" staticId="0x0101003E6BE6383BAFE24D8D5B2650B1027708|1757814118" UniqueId="ac1ec42e-7075-4245-9f19-c13810bf8cc4">
      <p:Name>Auditing</p:Name>
      <p:Description>Audits user actions on documents and list items to the Audit Log.</p:Description>
      <p:CustomData>
        <Audit>
          <Update/>
          <CheckInOut/>
          <MoveCopy/>
          <DeleteRestore/>
        </Audit>
      </p:CustomData>
    </p:PolicyItem>
  </p:PolicyItems>
</p:Policy>
</file>

<file path=customXml/itemProps1.xml><?xml version="1.0" encoding="utf-8"?>
<ds:datastoreItem xmlns:ds="http://schemas.openxmlformats.org/officeDocument/2006/customXml" ds:itemID="{BB8FB50D-1BF0-438A-8C7E-BAFC7DF0C4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f938e6-1ca2-429e-a0a6-180b7db60764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EA2B05-135B-492C-8076-F106C0A134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0EBBA4-CBA9-4045-8EF4-001F3A76323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bcf938e6-1ca2-429e-a0a6-180b7db6076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4726B31-7E23-4458-A6BF-C4300EFA5F1C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84961EB7-64C6-46A5-946C-F40D3E9482AB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DD0A184E-AAFB-43C4-ACAB-47A5F9C436DF}">
  <ds:schemaRefs>
    <ds:schemaRef ds:uri="office.server.policy"/>
  </ds:schemaRefs>
</ds:datastoreItem>
</file>

<file path=docMetadata/LabelInfo.xml><?xml version="1.0" encoding="utf-8"?>
<clbl:labelList xmlns:clbl="http://schemas.microsoft.com/office/2020/mipLabelMetadata">
  <clbl:label id="{e62dc5aa-1095-435f-9586-fc8cc0c806a5}" enabled="1" method="Privileged" siteId="{370ab0fd-38ab-4c72-b86f-153c941f439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Distribution input form</vt:lpstr>
      <vt:lpstr>CCD7 Note</vt:lpstr>
      <vt:lpstr>Data and derived distribution</vt:lpstr>
      <vt:lpstr>'Distribution input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0/0/-1/0/0/0/0/18/0/0/-4142/0/Cambria/8210719</dc:title>
  <dc:subject>Electricity Distribution Performance Reporting Form</dc:subject>
  <dc:creator>Economic Regulation Authority</dc:creator>
  <cp:keywords>Electricity Distribution Performance Reporting Form</cp:keywords>
  <dc:description/>
  <cp:lastModifiedBy>John Paolino</cp:lastModifiedBy>
  <cp:revision/>
  <dcterms:created xsi:type="dcterms:W3CDTF">2007-04-23T01:19:35Z</dcterms:created>
  <dcterms:modified xsi:type="dcterms:W3CDTF">2025-10-30T03:16:02Z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0x0101003E6BE6383BAFE24D8D5B2650B10277080026EE451815A81D4D919BB3DF6D8CE784</vt:lpwstr>
  </property>
  <property fmtid="{D5CDD505-2E9C-101B-9397-08002B2CF9AE}" pid="3" name="MediaServiceImageTags">
    <vt:lpwstr/>
  </property>
  <property fmtid="{D5CDD505-2E9C-101B-9397-08002B2CF9AE}" pid="4" name="msoThemeDark1">
    <vt:lpwstr>0</vt:lpwstr>
  </property>
  <property fmtid="{D5CDD505-2E9C-101B-9397-08002B2CF9AE}" pid="5" name="msoThemeLight1">
    <vt:lpwstr>16777215</vt:lpwstr>
  </property>
  <property fmtid="{D5CDD505-2E9C-101B-9397-08002B2CF9AE}" pid="6" name="msoThemeDark2">
    <vt:lpwstr>8210719</vt:lpwstr>
  </property>
  <property fmtid="{D5CDD505-2E9C-101B-9397-08002B2CF9AE}" pid="7" name="msoThemeLight2">
    <vt:lpwstr>14806254</vt:lpwstr>
  </property>
  <property fmtid="{D5CDD505-2E9C-101B-9397-08002B2CF9AE}" pid="8" name="msoThemeAccent1">
    <vt:lpwstr>12419407</vt:lpwstr>
  </property>
  <property fmtid="{D5CDD505-2E9C-101B-9397-08002B2CF9AE}" pid="9" name="msoThemeAccent2">
    <vt:lpwstr>5066944</vt:lpwstr>
  </property>
  <property fmtid="{D5CDD505-2E9C-101B-9397-08002B2CF9AE}" pid="10" name="msoThemeAccent3">
    <vt:lpwstr>5880731</vt:lpwstr>
  </property>
  <property fmtid="{D5CDD505-2E9C-101B-9397-08002B2CF9AE}" pid="11" name="msoThemeAccent4">
    <vt:lpwstr>10642560</vt:lpwstr>
  </property>
  <property fmtid="{D5CDD505-2E9C-101B-9397-08002B2CF9AE}" pid="12" name="msoThemeAccent5">
    <vt:lpwstr>13020235</vt:lpwstr>
  </property>
  <property fmtid="{D5CDD505-2E9C-101B-9397-08002B2CF9AE}" pid="13" name="msoThemeAccent6">
    <vt:lpwstr>4626167</vt:lpwstr>
  </property>
  <property fmtid="{D5CDD505-2E9C-101B-9397-08002B2CF9AE}" pid="14" name="msoThemeHyperlink">
    <vt:lpwstr>16711680</vt:lpwstr>
  </property>
  <property fmtid="{D5CDD505-2E9C-101B-9397-08002B2CF9AE}" pid="15" name="msoThemeFollowedHyperlink">
    <vt:lpwstr>8388736</vt:lpwstr>
  </property>
  <property fmtid="{D5CDD505-2E9C-101B-9397-08002B2CF9AE}" pid="16" name="MinorFont">
    <vt:lpwstr>Calibri</vt:lpwstr>
  </property>
  <property fmtid="{D5CDD505-2E9C-101B-9397-08002B2CF9AE}" pid="17" name="MajorFont">
    <vt:lpwstr>Cambria</vt:lpwstr>
  </property>
  <property fmtid="{D5CDD505-2E9C-101B-9397-08002B2CF9AE}" pid="18" name="Normal">
    <vt:lpwstr>-1/0/-1/-1/-1/-1/-1/10/0/0/-4142/0/Arial/0</vt:lpwstr>
  </property>
  <property fmtid="{D5CDD505-2E9C-101B-9397-08002B2CF9AE}" pid="19" name="NormalBorders">
    <vt:lpwstr>-4142/2/0/-4142/2/0/-4142/2/0/-4142/2/0/-4142/2/0/-4142/2/0</vt:lpwstr>
  </property>
  <property fmtid="{D5CDD505-2E9C-101B-9397-08002B2CF9AE}" pid="20" name="Heading 1">
    <vt:lpwstr>0/0/-1/0/-1/0/0/15/-1/0/-4142/0/Calibri/8210719</vt:lpwstr>
  </property>
  <property fmtid="{D5CDD505-2E9C-101B-9397-08002B2CF9AE}" pid="21" name="Heading 1Borders">
    <vt:lpwstr>-4142/2/0/-4142/2/0/-4142/2/0/1/4/12419407/-4142/2/0/-4142/2/0</vt:lpwstr>
  </property>
  <property fmtid="{D5CDD505-2E9C-101B-9397-08002B2CF9AE}" pid="22" name="Heading 2">
    <vt:lpwstr>0/0/-1/0/-1/0/0/13/-1/0/-4142/0/Calibri/8210719</vt:lpwstr>
  </property>
  <property fmtid="{D5CDD505-2E9C-101B-9397-08002B2CF9AE}" pid="23" name="Heading 2Borders">
    <vt:lpwstr>-4142/2/0/-4142/2/0/-4142/2/0/1/4/14598055/-4142/2/0/-4142/2/0</vt:lpwstr>
  </property>
  <property fmtid="{D5CDD505-2E9C-101B-9397-08002B2CF9AE}" pid="24" name="Heading 3">
    <vt:lpwstr>0/0/-1/0/-1/0/0/11/-1/0/-4142/0/Calibri/8210719</vt:lpwstr>
  </property>
  <property fmtid="{D5CDD505-2E9C-101B-9397-08002B2CF9AE}" pid="25" name="Heading 3Borders">
    <vt:lpwstr>-4142/2/0/-4142/2/0/-4142/2/0/1/-4138/14136213/-4142/2/0/-4142/2/0</vt:lpwstr>
  </property>
  <property fmtid="{D5CDD505-2E9C-101B-9397-08002B2CF9AE}" pid="26" name="Heading 4">
    <vt:lpwstr>0/0/-1/0/0/0/0/11/-1/0/-4142/0/Calibri/8210719</vt:lpwstr>
  </property>
  <property fmtid="{D5CDD505-2E9C-101B-9397-08002B2CF9AE}" pid="27" name="Heading 4Borders">
    <vt:lpwstr>-4142/2/0/-4142/2/0/-4142/2/0/-4142/2/0/-4142/2/0/-4142/2/0</vt:lpwstr>
  </property>
  <property fmtid="{D5CDD505-2E9C-101B-9397-08002B2CF9AE}" pid="28" name="Title">
    <vt:lpwstr>0/0/-1/0/0/0/0/18/0/0/-4142/0/Cambria/8210719</vt:lpwstr>
  </property>
  <property fmtid="{D5CDD505-2E9C-101B-9397-08002B2CF9AE}" pid="29" name="TitleBorders">
    <vt:lpwstr>-4142/2/0/-4142/2/0/-4142/2/0/-4142/2/0/-4142/2/0/-4142/2/0</vt:lpwstr>
  </property>
  <property fmtid="{D5CDD505-2E9C-101B-9397-08002B2CF9AE}" pid="30" name="TaxKeyword">
    <vt:lpwstr>23;#Electricity Distribution Performance Reporting Form|a6291925-a58b-49a3-93ec-76544392a7d4</vt:lpwstr>
  </property>
  <property fmtid="{D5CDD505-2E9C-101B-9397-08002B2CF9AE}" pid="31" name="_dlc_DocIdItemGuid">
    <vt:lpwstr>a546d2ad-9df0-485f-afa3-42aa71a702ea</vt:lpwstr>
  </property>
  <property fmtid="{D5CDD505-2E9C-101B-9397-08002B2CF9AE}" pid="32" name="DocumentStatus">
    <vt:lpwstr>Draft</vt:lpwstr>
  </property>
  <property fmtid="{D5CDD505-2E9C-101B-9397-08002B2CF9AE}" pid="33" name="Box">
    <vt:lpwstr>No</vt:lpwstr>
  </property>
  <property fmtid="{D5CDD505-2E9C-101B-9397-08002B2CF9AE}" pid="34" name="ProjectStatus">
    <vt:lpwstr>Open</vt:lpwstr>
  </property>
</Properties>
</file>